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-48" windowWidth="9612" windowHeight="11580" tabRatio="931" activeTab="2"/>
  </bookViews>
  <sheets>
    <sheet name="Naslovna" sheetId="31" r:id="rId1"/>
    <sheet name="Posebni uvjeti" sheetId="30" r:id="rId2"/>
    <sheet name="licenje" sheetId="25" r:id="rId3"/>
  </sheets>
  <externalReferences>
    <externalReference r:id="rId4"/>
  </externalReferences>
  <definedNames>
    <definedName name="_xlnm.Print_Area" localSheetId="2">licenje!$A$1:$F$25</definedName>
    <definedName name="_xlnm.Print_Area" localSheetId="0">Naslovna!$A$1:$E$49</definedName>
    <definedName name="sum" localSheetId="0">[1]TROŠKOVNIK!#REF!</definedName>
    <definedName name="sum" localSheetId="1">[1]TROŠKOVNIK!#REF!</definedName>
    <definedName name="sum">[1]TROŠKOVNIK!#REF!</definedName>
  </definedNames>
  <calcPr calcId="125725"/>
</workbook>
</file>

<file path=xl/calcChain.xml><?xml version="1.0" encoding="utf-8"?>
<calcChain xmlns="http://schemas.openxmlformats.org/spreadsheetml/2006/main">
  <c r="F16" i="25"/>
  <c r="F17"/>
  <c r="F15"/>
  <c r="F14"/>
  <c r="F19" l="1"/>
  <c r="F21" s="1"/>
  <c r="A8" i="30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F23" i="25" l="1"/>
  <c r="F25" s="1"/>
</calcChain>
</file>

<file path=xl/sharedStrings.xml><?xml version="1.0" encoding="utf-8"?>
<sst xmlns="http://schemas.openxmlformats.org/spreadsheetml/2006/main" count="66" uniqueCount="62">
  <si>
    <t>Svi radovi moraju se izvoditi s kvalificiranim radnicima i po pravilima struke.</t>
  </si>
  <si>
    <t>Obračun ugovorenih i izvedenih radova vršit će se prema mjerenjima u naravi utvrđenim u građevinskoj knjizi, koju sastavlja Izvoditelj tijekom izvedbe radova, a kontrolira Nadzor.</t>
  </si>
  <si>
    <t>Izvoditelj je dužan na gradilištu voditi građevinski dnevnik.</t>
  </si>
  <si>
    <t>Sve izmjere i usuglašenja na mjestu prema potvrđenim nacrtima i skicama dužan je napraviti Izvoditelj, a kontrolu i potrebna usuglašenja Nadzorni organ.</t>
  </si>
  <si>
    <t>Sve potrebne radove Izvoditelj je dužan izvesti na vrijeme prema dinamici radova. Ukoliko Izvoditelj propusti što izvesti, višak radova zbog činjenoga propusta neće se posebno platiti.</t>
  </si>
  <si>
    <t>Izvoditelj je prigodom izvođenja radova dužan zaštititi sve površine koje se zadržavaju, a mogle bi se oštetiti.</t>
  </si>
  <si>
    <t>Materijal dobiven razgrađivanjem se odvozi na javni mjesni deponij što je uključeno u svakoj jediničnoj stavci, bez obzira je li to u pojedinoj stavci napisano ili ne.</t>
  </si>
  <si>
    <t>Tijekom izvođenja radova Izvoditelj je dužan odmah uklanjati sve uočene nedostatke, a nedostatke ustanovljene zapisnikom nakon dovršenja radova, najviše 15 dana od dana pisanja zapisnika. Radovi se smatraju  završenim tek kad su svi nedostaci uklonjeni.</t>
  </si>
  <si>
    <t>Svi ugrađeni materijali po svojoj kakvoći i dimenzijama trebaju odgovarati propisima i standardima. Izvoditelj je dužan pribaviti ateste za sve materijale koji se ugrađuju.</t>
  </si>
  <si>
    <t>OPĆI I POSEBNI UVJETI ZA IZVOĐENJE RADOVA</t>
  </si>
  <si>
    <t>Napomene:</t>
  </si>
  <si>
    <t xml:space="preserve">UKUPNO </t>
  </si>
  <si>
    <t>Za sve vrijeme izvođenja radova glavni Izvoditelj treba koordinirati izvedbu svih radova.</t>
  </si>
  <si>
    <t xml:space="preserve">Prije početka svake nove etape rada vrši se detaljan pregled i usuglašava način izvođenja s nadzorom-projektantom. </t>
  </si>
  <si>
    <t xml:space="preserve">Izvoditelj je dužan dnevno sakupljati otpad na gradilištu i dnevno čistiti sve prometne površine, a nakon završetka svake faze rada dužan je izvršiti detaljno čišćenje kao pripremu za slijedeći rad, što je sve sadržano u jediničnim cijenama pojedinih radova. </t>
  </si>
  <si>
    <t>Svi radovi izvode se s posebnom pažnjom uz prethodnu konzultaciju s nadzorom.</t>
  </si>
  <si>
    <t>Radovi će se izvoditi prema opisima iz troškovnika i nacrtima, te stvarnim stanjem na objektu. U slučaju kakve nejasnoće Izvoditelj je to dužan usuglasiti s Nadzorom.</t>
  </si>
  <si>
    <t>Uključene sve dobave materijala, rad, pomoćna sredstva, predradnje, vertikalni, horizontalni i ostali transporti, skele, rad na visini iznad 3,5 m, odvoz  i sl. za izvedbu i sve drugo potrebno do gotovog rada. U pogledu detalja obavezno konzultirati nadzornu službu.</t>
  </si>
  <si>
    <t>m2</t>
  </si>
  <si>
    <t>a)</t>
  </si>
  <si>
    <t xml:space="preserve">PROJEKTANT : </t>
  </si>
  <si>
    <t>b)</t>
  </si>
  <si>
    <t>PDV 25%</t>
  </si>
  <si>
    <t>NA DOMU ZA STARIJE I NEMOĆNE OSOBE NOVIGRAD</t>
  </si>
  <si>
    <t>-</t>
  </si>
  <si>
    <t xml:space="preserve">PROJEKTANT SURADNIK : </t>
  </si>
  <si>
    <t>1.E.1</t>
  </si>
  <si>
    <t>1.E.2</t>
  </si>
  <si>
    <t>1.E.3</t>
  </si>
  <si>
    <t>1.E.4</t>
  </si>
  <si>
    <t xml:space="preserve">Izvoditelj je obvezan sve radove po ovom Troškovniku i ugovornoj dokumentaciji izvesti stručno i kvalitetno, pridržavajući se svih dužnosti i obveza iz Zakona o gradnji, važećih norma, pravilnika i propisa, pravila zanata, posebnih uzanca o građenju, tehničkoj dokumentaciji, uputa projektanta i konstruktera, te uvjeta Ugovora. </t>
  </si>
  <si>
    <t>Radove na rušenjima Izvoditelj treba izvoditi krajnje oprezno uz sva  potrebna    prethodna osiguranja.</t>
  </si>
  <si>
    <t>Nadzorna služba u suglasnosti s Investitorom ovlašteni su izvršiti promjenu oblika i kvalitete izvedbe pojedinih stavaka u skladu s ciljevima projekta ako se to ukaže potrebnim                tokom izvođenja radova.</t>
  </si>
  <si>
    <t>U ovom ponudbenom troškovniku izvoditelj je dužan ponuditi jedinične cijene u koje                         je uračunao sve troškove za nabavu i dopremu materijala na gradilište, unutarnji transport, prilagodbi radnom vremenu, korisnika sve potrebno za izvedbu određenoga rada, čišćenje nakon svake dovršene  faze rada, kao i detaljno završno čišćenje, odvoz otpada, te pripremu i raspremu gradilišta.</t>
  </si>
  <si>
    <t>U jediničnu cijenu svakog ponuđenoga rada uključene su i sve zaštite u smislu zaštite na          radu i zaštite samih radova, kao npr. potpore, radne i fasadne skele, rad na visini iznad 3,5 m, privremene ograde, pristupi, korištenje autodizalice i dr., ukoliko u pojedinoj stavci nisu      posebno spomenute.</t>
  </si>
  <si>
    <t>Prije davanja ponude po ovom troškovniku svi ponuditelji - potencijalni izvoditelji - dužni su posjetiti i upoznati se sa građevinom, načinom i mogućnosti pristupa, raspoloživom projektnom dokumentacijom i uvjetima rada, jer se zbog uvjeta rada, stanja građevine i eventualnih nedostataka projektne dokumentacije neće priznavati nikakve nadoplate, nepredviđeni radovi ili zakašnjenja u dovršenju radova.</t>
  </si>
  <si>
    <t>Svaka pojedina vrsta rada smatra se završenom kad je nakon nje obavljeno detaljno               čišćenje.   Tek tad se ta vrsta rada može obračunati i platiti, te nastaviti slijedeća faza, odnosno vrsta rada.</t>
  </si>
  <si>
    <t>INVESTITOR:</t>
  </si>
  <si>
    <t>GRAĐEVINA:</t>
  </si>
  <si>
    <t>FAZA PROJEKTA:</t>
  </si>
  <si>
    <t>TROŠKOVNIK</t>
  </si>
  <si>
    <t>VLADIMIR SLADONJA, dipl. ing. građ.</t>
  </si>
  <si>
    <t>ELVIS SALAMUN, ing. građ.</t>
  </si>
  <si>
    <t>DOM ZA STARIJE I NEMOĆNE OSOBE NOVIGRAD, Domovinskih žrtava 14, Novigrad</t>
  </si>
  <si>
    <t>DOM ZA STARIJE I NEMOĆNE OSOBE NOVIGRAD NA K.Č. 2490/2 K.O. NOVIGRAD</t>
  </si>
  <si>
    <t xml:space="preserve">SVEUKUPNO </t>
  </si>
  <si>
    <t>Javni prostori</t>
  </si>
  <si>
    <t>Radni prostori</t>
  </si>
  <si>
    <t>Ličenje nosivih zidova i stropova visokokvalitetnom, elastičnom, ekološkom lateks bojom u 2 sloja u tonu prema izboru investitora sa svim predradnjama -  skidanje stare boje, kitanje (prema potrebi), impregniranje zidova te punoplošno brušenje i punoplošno gletanje. Stavkom predviđena i obrada špaleta otvora. Obračun po m2 oličene površine prema građevinskim normama.</t>
  </si>
  <si>
    <t>UNUTARNJIH PROSTORA DOMA ZA STARIJE I NEMOĆNE OSOBE NOVIGRAD</t>
  </si>
  <si>
    <t>PROSTORA DOMA ZA STARIJE I NEMOĆNE OSOBE NOVIGRAD</t>
  </si>
  <si>
    <t>OPĆI I POSEBNI UVJETI ZA IZVOĐENJE LIČILAČKIH RADOVA ZA LIČENJE</t>
  </si>
  <si>
    <t>TROŠKOVNIK RADOVA ZA LIČENJE UNUTARNJIH</t>
  </si>
  <si>
    <t>LIČILAČKI RADOVI</t>
  </si>
  <si>
    <t>TROŠKOVNIK RADOVA ZA LIČENJE UNUTARNJIH PROSOTRA</t>
  </si>
  <si>
    <t>Poreč, kolovoz. 2018. g.</t>
  </si>
  <si>
    <t>TRAKT E</t>
  </si>
  <si>
    <t>Sobe</t>
  </si>
  <si>
    <t>Stropovi</t>
  </si>
  <si>
    <t>UKUPNO TRAKT E</t>
  </si>
  <si>
    <t>U jedinične cijene uključiti žaštitu podova, stolarije namještaja okolnih prostora, rasvjete, utičnica i ostale imovine Investitora.</t>
  </si>
  <si>
    <t>Troškovnik za nabavu</t>
  </si>
</sst>
</file>

<file path=xl/styles.xml><?xml version="1.0" encoding="utf-8"?>
<styleSheet xmlns="http://schemas.openxmlformats.org/spreadsheetml/2006/main">
  <numFmts count="7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_-[$€-2]\ * #,##0.00_-;\-[$€-2]\ * #,##0.00_-;_-[$€-2]\ * &quot;-&quot;??_-"/>
    <numFmt numFmtId="167" formatCode="&quot;kn&quot;\ #,##0.00;[Red]\-&quot;kn&quot;\ #,##0.00"/>
    <numFmt numFmtId="168" formatCode="#.##0.0"/>
    <numFmt numFmtId="169" formatCode="[$-41A]General"/>
    <numFmt numFmtId="170" formatCode="_-* #,##0.00_-;\-* #,##0.00_-;_-* &quot;-&quot;??_-;_-@_-"/>
  </numFmts>
  <fonts count="51">
    <font>
      <sz val="10"/>
      <name val="Arial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(W1)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i/>
      <sz val="10"/>
      <name val="Arial CE"/>
      <charset val="238"/>
    </font>
    <font>
      <sz val="11"/>
      <name val="Times New Roman"/>
      <family val="1"/>
    </font>
    <font>
      <b/>
      <sz val="16"/>
      <name val="Arial"/>
      <family val="2"/>
      <charset val="238"/>
    </font>
    <font>
      <sz val="11"/>
      <color rgb="FFC00000"/>
      <name val="Times New Roman"/>
      <family val="1"/>
    </font>
    <font>
      <sz val="10"/>
      <name val="Times New Roman CE"/>
      <family val="1"/>
      <charset val="238"/>
    </font>
    <font>
      <sz val="10"/>
      <name val="Times New Roman CE"/>
      <family val="1"/>
    </font>
    <font>
      <sz val="12"/>
      <name val="Times New Roman CE"/>
      <family val="1"/>
      <charset val="238"/>
    </font>
    <font>
      <sz val="12"/>
      <name val="Times New Roman CE"/>
      <family val="1"/>
    </font>
    <font>
      <sz val="10"/>
      <color indexed="8"/>
      <name val="MS Sans Serif"/>
      <family val="2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sz val="10"/>
      <name val="Helv"/>
    </font>
    <font>
      <b/>
      <sz val="10"/>
      <name val="Arial (W1)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Arial CE"/>
      <charset val="238"/>
    </font>
    <font>
      <b/>
      <sz val="12"/>
      <name val="Arial (W1)"/>
      <charset val="238"/>
    </font>
    <font>
      <sz val="10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>
      <alignment vertical="justify" wrapText="1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7" fillId="0" borderId="0">
      <alignment horizontal="right" vertical="top"/>
    </xf>
    <xf numFmtId="0" fontId="18" fillId="0" borderId="0">
      <alignment horizontal="right" vertical="top"/>
    </xf>
    <xf numFmtId="0" fontId="19" fillId="0" borderId="0">
      <alignment horizontal="justify" vertical="top" wrapText="1"/>
    </xf>
    <xf numFmtId="0" fontId="20" fillId="0" borderId="0">
      <alignment horizontal="justify" vertical="top" wrapText="1"/>
    </xf>
    <xf numFmtId="0" fontId="17" fillId="0" borderId="0">
      <alignment horizontal="left"/>
    </xf>
    <xf numFmtId="0" fontId="18" fillId="0" borderId="0">
      <alignment horizontal="left"/>
    </xf>
    <xf numFmtId="4" fontId="19" fillId="0" borderId="0">
      <alignment horizontal="right"/>
    </xf>
    <xf numFmtId="4" fontId="20" fillId="0" borderId="0">
      <alignment horizontal="right"/>
    </xf>
    <xf numFmtId="0" fontId="19" fillId="0" borderId="0">
      <alignment horizontal="right"/>
    </xf>
    <xf numFmtId="0" fontId="20" fillId="0" borderId="0">
      <alignment horizontal="right"/>
    </xf>
    <xf numFmtId="4" fontId="19" fillId="0" borderId="0">
      <alignment horizontal="right" wrapText="1"/>
    </xf>
    <xf numFmtId="4" fontId="20" fillId="0" borderId="0">
      <alignment horizontal="right" wrapText="1"/>
    </xf>
    <xf numFmtId="0" fontId="19" fillId="0" borderId="0">
      <alignment horizontal="right"/>
    </xf>
    <xf numFmtId="0" fontId="20" fillId="0" borderId="0">
      <alignment horizontal="right"/>
    </xf>
    <xf numFmtId="4" fontId="19" fillId="0" borderId="0">
      <alignment horizontal="right"/>
    </xf>
    <xf numFmtId="4" fontId="20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165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26" fillId="0" borderId="0" applyBorder="0" applyProtection="0"/>
    <xf numFmtId="0" fontId="27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5" applyNumberFormat="0" applyAlignment="0" applyProtection="0"/>
    <xf numFmtId="0" fontId="32" fillId="21" borderId="6" applyNumberFormat="0" applyAlignment="0" applyProtection="0"/>
    <xf numFmtId="170" fontId="7" fillId="0" borderId="0" applyFill="0" applyBorder="0" applyAlignment="0" applyProtection="0"/>
    <xf numFmtId="16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7" borderId="5" applyNumberFormat="0" applyAlignment="0" applyProtection="0"/>
    <xf numFmtId="0" fontId="41" fillId="0" borderId="10" applyNumberFormat="0" applyFill="0" applyAlignment="0" applyProtection="0"/>
    <xf numFmtId="0" fontId="42" fillId="22" borderId="0" applyNumberFormat="0" applyBorder="0" applyAlignment="0" applyProtection="0"/>
    <xf numFmtId="0" fontId="7" fillId="0" borderId="0"/>
    <xf numFmtId="0" fontId="33" fillId="0" borderId="0"/>
    <xf numFmtId="0" fontId="1" fillId="0" borderId="0"/>
    <xf numFmtId="0" fontId="7" fillId="23" borderId="11" applyNumberFormat="0" applyFont="0" applyAlignment="0" applyProtection="0"/>
    <xf numFmtId="0" fontId="24" fillId="0" borderId="0"/>
    <xf numFmtId="0" fontId="43" fillId="20" borderId="12" applyNumberFormat="0" applyAlignment="0" applyProtection="0"/>
    <xf numFmtId="9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164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/>
    <xf numFmtId="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2" fontId="2" fillId="0" borderId="0" xfId="0" applyNumberFormat="1" applyFont="1" applyAlignment="1" applyProtection="1"/>
    <xf numFmtId="0" fontId="5" fillId="0" borderId="0" xfId="0" applyFont="1" applyAlignment="1" applyProtection="1">
      <alignment horizontal="justify" vertical="top" wrapText="1"/>
    </xf>
    <xf numFmtId="4" fontId="5" fillId="0" borderId="0" xfId="0" applyNumberFormat="1" applyFont="1" applyAlignment="1" applyProtection="1">
      <alignment horizontal="center"/>
    </xf>
    <xf numFmtId="2" fontId="5" fillId="0" borderId="0" xfId="0" applyNumberFormat="1" applyFont="1" applyAlignment="1" applyProtection="1"/>
    <xf numFmtId="4" fontId="5" fillId="0" borderId="0" xfId="0" applyNumberFormat="1" applyFont="1" applyAlignment="1" applyProtection="1"/>
    <xf numFmtId="4" fontId="5" fillId="0" borderId="0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justify" vertical="top" wrapText="1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/>
    <xf numFmtId="4" fontId="2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Alignment="1" applyProtection="1">
      <alignment horizontal="center" wrapText="1"/>
    </xf>
    <xf numFmtId="4" fontId="6" fillId="0" borderId="0" xfId="0" applyNumberFormat="1" applyFont="1" applyAlignment="1" applyProtection="1">
      <alignment horizontal="right" wrapText="1"/>
    </xf>
    <xf numFmtId="2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9" fillId="0" borderId="0" xfId="0" applyFont="1" applyBorder="1" applyAlignment="1">
      <alignment horizontal="justify" vertical="top" wrapText="1"/>
    </xf>
    <xf numFmtId="4" fontId="9" fillId="0" borderId="0" xfId="0" applyNumberFormat="1" applyFont="1" applyBorder="1" applyAlignment="1">
      <alignment horizontal="right"/>
    </xf>
    <xf numFmtId="0" fontId="9" fillId="0" borderId="2" xfId="0" applyFont="1" applyBorder="1" applyAlignment="1">
      <alignment horizontal="justify" vertical="top" wrapText="1"/>
    </xf>
    <xf numFmtId="4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4" fontId="6" fillId="0" borderId="0" xfId="0" applyNumberFormat="1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/>
    <xf numFmtId="0" fontId="10" fillId="0" borderId="0" xfId="0" applyFont="1" applyBorder="1" applyAlignment="1" applyProtection="1"/>
    <xf numFmtId="0" fontId="10" fillId="0" borderId="0" xfId="0" applyFont="1" applyBorder="1" applyAlignment="1"/>
    <xf numFmtId="2" fontId="10" fillId="0" borderId="0" xfId="0" applyNumberFormat="1" applyFont="1" applyAlignment="1" applyProtection="1"/>
    <xf numFmtId="0" fontId="10" fillId="0" borderId="0" xfId="0" applyFont="1" applyAlignment="1" applyProtection="1">
      <alignment horizontal="justify" vertical="top" wrapText="1"/>
    </xf>
    <xf numFmtId="0" fontId="11" fillId="0" borderId="0" xfId="0" applyFont="1" applyBorder="1" applyAlignment="1" applyProtection="1"/>
    <xf numFmtId="4" fontId="10" fillId="0" borderId="0" xfId="0" applyNumberFormat="1" applyFont="1" applyAlignment="1" applyProtection="1"/>
    <xf numFmtId="4" fontId="10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/>
    <xf numFmtId="0" fontId="13" fillId="0" borderId="0" xfId="0" applyFont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 vertical="top"/>
    </xf>
    <xf numFmtId="4" fontId="2" fillId="0" borderId="0" xfId="0" applyNumberFormat="1" applyFont="1" applyBorder="1" applyAlignment="1" applyProtection="1"/>
    <xf numFmtId="49" fontId="8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Alignment="1" applyProtection="1">
      <alignment horizontal="center" vertical="top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Alignment="1">
      <alignment horizontal="center" vertical="top"/>
    </xf>
    <xf numFmtId="4" fontId="12" fillId="0" borderId="0" xfId="0" applyNumberFormat="1" applyFont="1" applyBorder="1" applyAlignment="1" applyProtection="1"/>
    <xf numFmtId="4" fontId="14" fillId="0" borderId="0" xfId="3" applyNumberFormat="1" applyFont="1" applyAlignment="1"/>
    <xf numFmtId="2" fontId="14" fillId="0" borderId="0" xfId="3" applyNumberFormat="1" applyFont="1" applyAlignment="1">
      <alignment horizontal="right"/>
    </xf>
    <xf numFmtId="4" fontId="14" fillId="0" borderId="0" xfId="3" applyNumberFormat="1" applyFont="1" applyAlignment="1">
      <alignment horizontal="right"/>
    </xf>
    <xf numFmtId="4" fontId="14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right" vertical="top"/>
    </xf>
    <xf numFmtId="0" fontId="14" fillId="0" borderId="0" xfId="3" applyFont="1" applyBorder="1" applyAlignment="1">
      <alignment vertical="top"/>
    </xf>
    <xf numFmtId="0" fontId="14" fillId="0" borderId="0" xfId="3" applyFont="1" applyFill="1" applyAlignment="1">
      <alignment horizontal="right" vertical="top" wrapText="1"/>
    </xf>
    <xf numFmtId="0" fontId="14" fillId="0" borderId="0" xfId="3" applyFont="1" applyFill="1" applyAlignment="1">
      <alignment vertical="top" wrapText="1"/>
    </xf>
    <xf numFmtId="0" fontId="14" fillId="0" borderId="0" xfId="3" applyFont="1" applyFill="1" applyAlignment="1">
      <alignment vertical="top"/>
    </xf>
    <xf numFmtId="0" fontId="14" fillId="0" borderId="0" xfId="3" applyFont="1" applyFill="1" applyBorder="1" applyAlignment="1">
      <alignment horizontal="justify" vertical="top" wrapText="1"/>
    </xf>
    <xf numFmtId="0" fontId="14" fillId="0" borderId="0" xfId="3" applyFont="1" applyFill="1" applyBorder="1" applyAlignment="1">
      <alignment vertical="top"/>
    </xf>
    <xf numFmtId="0" fontId="16" fillId="0" borderId="0" xfId="3" applyFont="1" applyFill="1" applyAlignment="1">
      <alignment horizontal="right" vertical="top" wrapText="1"/>
    </xf>
    <xf numFmtId="0" fontId="16" fillId="0" borderId="0" xfId="3" applyFont="1" applyFill="1" applyAlignment="1">
      <alignment vertical="top" wrapText="1"/>
    </xf>
    <xf numFmtId="0" fontId="16" fillId="0" borderId="0" xfId="3" applyFont="1" applyFill="1" applyAlignment="1">
      <alignment vertical="top"/>
    </xf>
    <xf numFmtId="0" fontId="16" fillId="0" borderId="0" xfId="3" applyFont="1" applyFill="1" applyBorder="1" applyAlignment="1">
      <alignment vertical="top"/>
    </xf>
    <xf numFmtId="0" fontId="8" fillId="0" borderId="0" xfId="0" applyFont="1" applyBorder="1" applyAlignment="1" applyProtection="1">
      <alignment horizontal="center"/>
    </xf>
    <xf numFmtId="0" fontId="25" fillId="0" borderId="0" xfId="0" applyNumberFormat="1" applyFont="1" applyAlignment="1">
      <alignment horizontal="justify" vertical="justify" wrapText="1"/>
    </xf>
    <xf numFmtId="0" fontId="0" fillId="0" borderId="0" xfId="0" applyAlignment="1">
      <alignment horizontal="left"/>
    </xf>
    <xf numFmtId="0" fontId="14" fillId="0" borderId="0" xfId="3" applyFont="1" applyAlignment="1">
      <alignment horizontal="justify" vertical="top" wrapText="1"/>
    </xf>
    <xf numFmtId="0" fontId="2" fillId="0" borderId="0" xfId="26" applyFont="1" applyAlignment="1">
      <alignment horizontal="center" vertical="top"/>
    </xf>
    <xf numFmtId="0" fontId="8" fillId="0" borderId="0" xfId="26" applyFont="1" applyBorder="1" applyAlignment="1" applyProtection="1">
      <alignment horizontal="left"/>
    </xf>
    <xf numFmtId="2" fontId="2" fillId="0" borderId="0" xfId="26" applyNumberFormat="1" applyFont="1" applyAlignment="1">
      <alignment horizontal="center"/>
    </xf>
    <xf numFmtId="4" fontId="2" fillId="0" borderId="0" xfId="26" applyNumberFormat="1" applyFont="1" applyAlignment="1"/>
    <xf numFmtId="0" fontId="2" fillId="0" borderId="0" xfId="26" applyFont="1" applyBorder="1" applyAlignment="1"/>
    <xf numFmtId="0" fontId="3" fillId="0" borderId="0" xfId="26" applyFont="1" applyBorder="1" applyAlignment="1"/>
    <xf numFmtId="0" fontId="2" fillId="0" borderId="0" xfId="26" applyFont="1" applyAlignment="1">
      <alignment horizontal="justify" vertical="top" wrapText="1"/>
    </xf>
    <xf numFmtId="0" fontId="5" fillId="0" borderId="0" xfId="26" applyFont="1" applyAlignment="1">
      <alignment horizontal="center" vertical="top"/>
    </xf>
    <xf numFmtId="0" fontId="7" fillId="0" borderId="0" xfId="26" applyFont="1" applyAlignment="1">
      <alignment horizontal="left" indent="2"/>
    </xf>
    <xf numFmtId="2" fontId="5" fillId="0" borderId="0" xfId="26" applyNumberFormat="1" applyFont="1" applyAlignment="1">
      <alignment horizontal="center"/>
    </xf>
    <xf numFmtId="4" fontId="5" fillId="0" borderId="0" xfId="26" applyNumberFormat="1" applyFont="1" applyAlignment="1"/>
    <xf numFmtId="0" fontId="5" fillId="0" borderId="0" xfId="26" applyFont="1" applyBorder="1" applyAlignment="1"/>
    <xf numFmtId="0" fontId="4" fillId="0" borderId="0" xfId="26" applyFont="1" applyBorder="1" applyAlignment="1"/>
    <xf numFmtId="0" fontId="2" fillId="0" borderId="0" xfId="26" applyFont="1" applyAlignment="1">
      <alignment horizontal="left" vertical="top" wrapText="1"/>
    </xf>
    <xf numFmtId="2" fontId="3" fillId="0" borderId="0" xfId="26" applyNumberFormat="1" applyFont="1" applyAlignment="1">
      <alignment horizontal="center"/>
    </xf>
    <xf numFmtId="4" fontId="3" fillId="0" borderId="0" xfId="26" applyNumberFormat="1" applyFont="1" applyAlignment="1"/>
    <xf numFmtId="0" fontId="2" fillId="0" borderId="0" xfId="26" applyFont="1" applyAlignment="1" applyProtection="1">
      <alignment horizontal="justify" vertical="top" wrapText="1"/>
      <protection locked="0"/>
    </xf>
    <xf numFmtId="0" fontId="2" fillId="0" borderId="0" xfId="26" applyFont="1" applyBorder="1" applyAlignment="1">
      <alignment horizontal="center" vertical="top"/>
    </xf>
    <xf numFmtId="0" fontId="2" fillId="0" borderId="0" xfId="26" applyFont="1" applyBorder="1" applyAlignment="1">
      <alignment horizontal="justify" vertical="top" wrapText="1"/>
    </xf>
    <xf numFmtId="2" fontId="3" fillId="0" borderId="0" xfId="26" applyNumberFormat="1" applyFont="1" applyBorder="1" applyAlignment="1">
      <alignment horizontal="center"/>
    </xf>
    <xf numFmtId="4" fontId="3" fillId="0" borderId="0" xfId="26" applyNumberFormat="1" applyFont="1" applyBorder="1" applyAlignment="1"/>
    <xf numFmtId="0" fontId="3" fillId="0" borderId="0" xfId="26" applyFont="1" applyBorder="1" applyAlignment="1">
      <alignment horizontal="center" vertical="top"/>
    </xf>
    <xf numFmtId="0" fontId="2" fillId="0" borderId="0" xfId="26" applyFont="1" applyBorder="1" applyAlignment="1">
      <alignment horizontal="left" vertical="top" wrapText="1"/>
    </xf>
    <xf numFmtId="0" fontId="7" fillId="0" borderId="0" xfId="26" applyFont="1" applyBorder="1"/>
    <xf numFmtId="0" fontId="7" fillId="0" borderId="0" xfId="26" applyFont="1" applyBorder="1" applyAlignment="1">
      <alignment horizontal="right"/>
    </xf>
    <xf numFmtId="0" fontId="3" fillId="0" borderId="0" xfId="26" applyFont="1" applyAlignment="1">
      <alignment horizontal="center" vertical="top"/>
    </xf>
    <xf numFmtId="0" fontId="3" fillId="0" borderId="0" xfId="26" applyFont="1" applyAlignment="1">
      <alignment horizontal="justify" vertical="top" wrapText="1"/>
    </xf>
    <xf numFmtId="0" fontId="8" fillId="0" borderId="0" xfId="3" applyFont="1" applyAlignment="1">
      <alignment horizontal="justify" vertical="top" wrapText="1"/>
    </xf>
    <xf numFmtId="0" fontId="8" fillId="0" borderId="0" xfId="3" applyFont="1" applyAlignment="1">
      <alignment horizontal="left" vertical="top" wrapText="1"/>
    </xf>
    <xf numFmtId="4" fontId="8" fillId="0" borderId="0" xfId="3" applyNumberFormat="1" applyFont="1" applyAlignment="1"/>
    <xf numFmtId="2" fontId="8" fillId="0" borderId="0" xfId="3" applyNumberFormat="1" applyFont="1" applyAlignment="1">
      <alignment horizontal="right"/>
    </xf>
    <xf numFmtId="4" fontId="8" fillId="0" borderId="0" xfId="3" applyNumberFormat="1" applyFont="1" applyAlignment="1">
      <alignment horizontal="right"/>
    </xf>
    <xf numFmtId="4" fontId="8" fillId="0" borderId="0" xfId="3" applyNumberFormat="1" applyFont="1" applyBorder="1" applyAlignment="1">
      <alignment horizontal="right"/>
    </xf>
    <xf numFmtId="0" fontId="47" fillId="0" borderId="0" xfId="3" applyFont="1" applyAlignment="1">
      <alignment horizontal="justify" vertical="top" wrapText="1"/>
    </xf>
    <xf numFmtId="4" fontId="14" fillId="0" borderId="0" xfId="3" applyNumberFormat="1" applyFont="1" applyAlignment="1">
      <alignment horizontal="left"/>
    </xf>
    <xf numFmtId="49" fontId="48" fillId="0" borderId="0" xfId="0" applyNumberFormat="1" applyFont="1" applyAlignment="1" applyProtection="1">
      <alignment horizontal="center" vertical="top"/>
    </xf>
    <xf numFmtId="0" fontId="49" fillId="0" borderId="0" xfId="0" applyNumberFormat="1" applyFont="1" applyAlignment="1">
      <alignment horizontal="justify" vertical="justify" wrapText="1"/>
    </xf>
    <xf numFmtId="49" fontId="50" fillId="0" borderId="0" xfId="0" applyNumberFormat="1" applyFont="1" applyAlignment="1" applyProtection="1">
      <alignment horizontal="center" vertical="top"/>
    </xf>
    <xf numFmtId="0" fontId="0" fillId="0" borderId="0" xfId="0" applyAlignment="1">
      <alignment horizontal="left"/>
    </xf>
    <xf numFmtId="0" fontId="15" fillId="0" borderId="0" xfId="4" applyFont="1" applyAlignment="1">
      <alignment horizontal="center" vertical="top"/>
    </xf>
    <xf numFmtId="0" fontId="8" fillId="0" borderId="0" xfId="0" applyFont="1" applyBorder="1" applyAlignment="1" applyProtection="1">
      <alignment horizontal="left"/>
    </xf>
    <xf numFmtId="0" fontId="0" fillId="0" borderId="0" xfId="0" applyAlignment="1"/>
    <xf numFmtId="0" fontId="0" fillId="0" borderId="0" xfId="0" applyAlignment="1">
      <alignment horizontal="left"/>
    </xf>
  </cellXfs>
  <cellStyles count="102">
    <cellStyle name="20% - Accent1 2" xfId="51"/>
    <cellStyle name="20% - Accent2 2" xfId="52"/>
    <cellStyle name="20% - Accent3 2" xfId="53"/>
    <cellStyle name="20% - Accent4 2" xfId="54"/>
    <cellStyle name="20% - Accent5 2" xfId="55"/>
    <cellStyle name="20% - Accent6 2" xfId="56"/>
    <cellStyle name="40% - Accent1 2" xfId="57"/>
    <cellStyle name="40% - Accent2 2" xfId="58"/>
    <cellStyle name="40% - Accent3 2" xfId="59"/>
    <cellStyle name="40% - Accent4 2" xfId="60"/>
    <cellStyle name="40% - Accent5 2" xfId="61"/>
    <cellStyle name="40% - Accent6 2" xfId="62"/>
    <cellStyle name="60% - Accent1 2" xfId="63"/>
    <cellStyle name="60% - Accent2 2" xfId="64"/>
    <cellStyle name="60% - Accent3 2" xfId="65"/>
    <cellStyle name="60% - Accent4 2" xfId="66"/>
    <cellStyle name="60% - Accent5 2" xfId="67"/>
    <cellStyle name="60% - Accent6 2" xfId="68"/>
    <cellStyle name="Accent1 2" xfId="69"/>
    <cellStyle name="Accent2 2" xfId="70"/>
    <cellStyle name="Accent3 2" xfId="71"/>
    <cellStyle name="Accent4 2" xfId="72"/>
    <cellStyle name="Accent5 2" xfId="73"/>
    <cellStyle name="Accent6 2" xfId="74"/>
    <cellStyle name="Bad 2" xfId="75"/>
    <cellStyle name="Calculation 2" xfId="76"/>
    <cellStyle name="Check Cell 2" xfId="77"/>
    <cellStyle name="Comma 2" xfId="5"/>
    <cellStyle name="Comma 2 2" xfId="78"/>
    <cellStyle name="Comma 3" xfId="79"/>
    <cellStyle name="Currency 2" xfId="6"/>
    <cellStyle name="Euro" xfId="7"/>
    <cellStyle name="Euro 2" xfId="8"/>
    <cellStyle name="Excel Built-in Normal" xfId="2"/>
    <cellStyle name="Explanatory Text 2" xfId="80"/>
    <cellStyle name="Good 2" xfId="81"/>
    <cellStyle name="Heading 1 2" xfId="82"/>
    <cellStyle name="Heading 2 2" xfId="83"/>
    <cellStyle name="Heading 3 2" xfId="84"/>
    <cellStyle name="Heading 4 2" xfId="85"/>
    <cellStyle name="Hiperveza 2" xfId="86"/>
    <cellStyle name="Input 2" xfId="87"/>
    <cellStyle name="kolona A" xfId="9"/>
    <cellStyle name="kolona A 2" xfId="10"/>
    <cellStyle name="kolona B" xfId="11"/>
    <cellStyle name="kolona B 2" xfId="12"/>
    <cellStyle name="kolona C" xfId="13"/>
    <cellStyle name="kolona C 2" xfId="14"/>
    <cellStyle name="kolona D" xfId="15"/>
    <cellStyle name="kolona D 2" xfId="16"/>
    <cellStyle name="kolona E" xfId="17"/>
    <cellStyle name="kolona E 2" xfId="18"/>
    <cellStyle name="kolona F" xfId="19"/>
    <cellStyle name="kolona F 2" xfId="20"/>
    <cellStyle name="kolona G" xfId="21"/>
    <cellStyle name="kolona G 2" xfId="22"/>
    <cellStyle name="kolona H" xfId="23"/>
    <cellStyle name="kolona H 2" xfId="24"/>
    <cellStyle name="Linked Cell 2" xfId="88"/>
    <cellStyle name="Navadno_Varnost ICIT" xfId="25"/>
    <cellStyle name="Neutral 2" xfId="89"/>
    <cellStyle name="Normal" xfId="0" builtinId="0"/>
    <cellStyle name="Normal 2" xfId="1"/>
    <cellStyle name="Normal 2 2" xfId="26"/>
    <cellStyle name="Normal 3" xfId="3"/>
    <cellStyle name="Normal 3 18" xfId="90"/>
    <cellStyle name="Normal 3 2" xfId="49"/>
    <cellStyle name="Normal 4" xfId="50"/>
    <cellStyle name="Normal 5" xfId="27"/>
    <cellStyle name="Normal 6" xfId="91"/>
    <cellStyle name="Normal 8" xfId="28"/>
    <cellStyle name="Normale_Foglio1" xfId="29"/>
    <cellStyle name="Normalno 2" xfId="30"/>
    <cellStyle name="Normalno 2 2" xfId="31"/>
    <cellStyle name="Normalno 2 3" xfId="92"/>
    <cellStyle name="Normalno 3" xfId="32"/>
    <cellStyle name="Normalno 4" xfId="33"/>
    <cellStyle name="Note 2" xfId="93"/>
    <cellStyle name="Obično 15" xfId="34"/>
    <cellStyle name="Obično 16" xfId="35"/>
    <cellStyle name="Obično 16 2" xfId="36"/>
    <cellStyle name="Obično 17" xfId="37"/>
    <cellStyle name="Obično 2" xfId="38"/>
    <cellStyle name="Obično 3" xfId="4"/>
    <cellStyle name="Obično 4" xfId="39"/>
    <cellStyle name="Obično 5" xfId="40"/>
    <cellStyle name="Obično 6" xfId="41"/>
    <cellStyle name="Obično_A 3 - 4" xfId="94"/>
    <cellStyle name="Output 2" xfId="95"/>
    <cellStyle name="Percent 2" xfId="96"/>
    <cellStyle name="Standard_5_VODA I KANALIZACIJA_skola" xfId="42"/>
    <cellStyle name="Stil 1" xfId="43"/>
    <cellStyle name="Style 1" xfId="44"/>
    <cellStyle name="Title 2" xfId="97"/>
    <cellStyle name="Total 2" xfId="98"/>
    <cellStyle name="Valuta 2" xfId="99"/>
    <cellStyle name="Warning Text 2" xfId="100"/>
    <cellStyle name="Zarez 10 2" xfId="45"/>
    <cellStyle name="Zarez 2" xfId="46"/>
    <cellStyle name="Zarez 25" xfId="47"/>
    <cellStyle name="Zarez 3" xfId="101"/>
    <cellStyle name="Zarez 7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ngrad/skole%20-%20Odjel%20za%20prosvjetu/Skole%205%20faza/S&#352;%20Vladimir%20Gortab%20Buje/Troskovnici/Elektro%20Gospodarsk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OŠKOVNIK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S49"/>
  <sheetViews>
    <sheetView topLeftCell="A4" zoomScaleNormal="100" zoomScaleSheetLayoutView="150" zoomScalePageLayoutView="150" workbookViewId="0">
      <selection activeCell="E20" sqref="E20"/>
    </sheetView>
  </sheetViews>
  <sheetFormatPr defaultRowHeight="13.8"/>
  <cols>
    <col min="1" max="1" width="50.88671875" style="69" customWidth="1"/>
    <col min="2" max="2" width="9.6640625" style="51" customWidth="1"/>
    <col min="3" max="3" width="3.88671875" style="52" customWidth="1"/>
    <col min="4" max="4" width="12.33203125" style="53" customWidth="1"/>
    <col min="5" max="5" width="14.44140625" style="54" customWidth="1"/>
    <col min="6" max="6" width="9.109375" style="55"/>
    <col min="7" max="8" width="9.33203125" style="56" bestFit="1" customWidth="1"/>
    <col min="9" max="255" width="9.109375" style="56"/>
    <col min="256" max="256" width="3.5546875" style="56" customWidth="1"/>
    <col min="257" max="257" width="50.88671875" style="56" customWidth="1"/>
    <col min="258" max="258" width="9.6640625" style="56" customWidth="1"/>
    <col min="259" max="259" width="3.88671875" style="56" customWidth="1"/>
    <col min="260" max="260" width="12.33203125" style="56" customWidth="1"/>
    <col min="261" max="261" width="14.44140625" style="56" customWidth="1"/>
    <col min="262" max="262" width="9.109375" style="56"/>
    <col min="263" max="264" width="9.33203125" style="56" bestFit="1" customWidth="1"/>
    <col min="265" max="511" width="9.109375" style="56"/>
    <col min="512" max="512" width="3.5546875" style="56" customWidth="1"/>
    <col min="513" max="513" width="50.88671875" style="56" customWidth="1"/>
    <col min="514" max="514" width="9.6640625" style="56" customWidth="1"/>
    <col min="515" max="515" width="3.88671875" style="56" customWidth="1"/>
    <col min="516" max="516" width="12.33203125" style="56" customWidth="1"/>
    <col min="517" max="517" width="14.44140625" style="56" customWidth="1"/>
    <col min="518" max="518" width="9.109375" style="56"/>
    <col min="519" max="520" width="9.33203125" style="56" bestFit="1" customWidth="1"/>
    <col min="521" max="767" width="9.109375" style="56"/>
    <col min="768" max="768" width="3.5546875" style="56" customWidth="1"/>
    <col min="769" max="769" width="50.88671875" style="56" customWidth="1"/>
    <col min="770" max="770" width="9.6640625" style="56" customWidth="1"/>
    <col min="771" max="771" width="3.88671875" style="56" customWidth="1"/>
    <col min="772" max="772" width="12.33203125" style="56" customWidth="1"/>
    <col min="773" max="773" width="14.44140625" style="56" customWidth="1"/>
    <col min="774" max="774" width="9.109375" style="56"/>
    <col min="775" max="776" width="9.33203125" style="56" bestFit="1" customWidth="1"/>
    <col min="777" max="1023" width="9.109375" style="56"/>
    <col min="1024" max="1024" width="3.5546875" style="56" customWidth="1"/>
    <col min="1025" max="1025" width="50.88671875" style="56" customWidth="1"/>
    <col min="1026" max="1026" width="9.6640625" style="56" customWidth="1"/>
    <col min="1027" max="1027" width="3.88671875" style="56" customWidth="1"/>
    <col min="1028" max="1028" width="12.33203125" style="56" customWidth="1"/>
    <col min="1029" max="1029" width="14.44140625" style="56" customWidth="1"/>
    <col min="1030" max="1030" width="9.109375" style="56"/>
    <col min="1031" max="1032" width="9.33203125" style="56" bestFit="1" customWidth="1"/>
    <col min="1033" max="1279" width="9.109375" style="56"/>
    <col min="1280" max="1280" width="3.5546875" style="56" customWidth="1"/>
    <col min="1281" max="1281" width="50.88671875" style="56" customWidth="1"/>
    <col min="1282" max="1282" width="9.6640625" style="56" customWidth="1"/>
    <col min="1283" max="1283" width="3.88671875" style="56" customWidth="1"/>
    <col min="1284" max="1284" width="12.33203125" style="56" customWidth="1"/>
    <col min="1285" max="1285" width="14.44140625" style="56" customWidth="1"/>
    <col min="1286" max="1286" width="9.109375" style="56"/>
    <col min="1287" max="1288" width="9.33203125" style="56" bestFit="1" customWidth="1"/>
    <col min="1289" max="1535" width="9.109375" style="56"/>
    <col min="1536" max="1536" width="3.5546875" style="56" customWidth="1"/>
    <col min="1537" max="1537" width="50.88671875" style="56" customWidth="1"/>
    <col min="1538" max="1538" width="9.6640625" style="56" customWidth="1"/>
    <col min="1539" max="1539" width="3.88671875" style="56" customWidth="1"/>
    <col min="1540" max="1540" width="12.33203125" style="56" customWidth="1"/>
    <col min="1541" max="1541" width="14.44140625" style="56" customWidth="1"/>
    <col min="1542" max="1542" width="9.109375" style="56"/>
    <col min="1543" max="1544" width="9.33203125" style="56" bestFit="1" customWidth="1"/>
    <col min="1545" max="1791" width="9.109375" style="56"/>
    <col min="1792" max="1792" width="3.5546875" style="56" customWidth="1"/>
    <col min="1793" max="1793" width="50.88671875" style="56" customWidth="1"/>
    <col min="1794" max="1794" width="9.6640625" style="56" customWidth="1"/>
    <col min="1795" max="1795" width="3.88671875" style="56" customWidth="1"/>
    <col min="1796" max="1796" width="12.33203125" style="56" customWidth="1"/>
    <col min="1797" max="1797" width="14.44140625" style="56" customWidth="1"/>
    <col min="1798" max="1798" width="9.109375" style="56"/>
    <col min="1799" max="1800" width="9.33203125" style="56" bestFit="1" customWidth="1"/>
    <col min="1801" max="2047" width="9.109375" style="56"/>
    <col min="2048" max="2048" width="3.5546875" style="56" customWidth="1"/>
    <col min="2049" max="2049" width="50.88671875" style="56" customWidth="1"/>
    <col min="2050" max="2050" width="9.6640625" style="56" customWidth="1"/>
    <col min="2051" max="2051" width="3.88671875" style="56" customWidth="1"/>
    <col min="2052" max="2052" width="12.33203125" style="56" customWidth="1"/>
    <col min="2053" max="2053" width="14.44140625" style="56" customWidth="1"/>
    <col min="2054" max="2054" width="9.109375" style="56"/>
    <col min="2055" max="2056" width="9.33203125" style="56" bestFit="1" customWidth="1"/>
    <col min="2057" max="2303" width="9.109375" style="56"/>
    <col min="2304" max="2304" width="3.5546875" style="56" customWidth="1"/>
    <col min="2305" max="2305" width="50.88671875" style="56" customWidth="1"/>
    <col min="2306" max="2306" width="9.6640625" style="56" customWidth="1"/>
    <col min="2307" max="2307" width="3.88671875" style="56" customWidth="1"/>
    <col min="2308" max="2308" width="12.33203125" style="56" customWidth="1"/>
    <col min="2309" max="2309" width="14.44140625" style="56" customWidth="1"/>
    <col min="2310" max="2310" width="9.109375" style="56"/>
    <col min="2311" max="2312" width="9.33203125" style="56" bestFit="1" customWidth="1"/>
    <col min="2313" max="2559" width="9.109375" style="56"/>
    <col min="2560" max="2560" width="3.5546875" style="56" customWidth="1"/>
    <col min="2561" max="2561" width="50.88671875" style="56" customWidth="1"/>
    <col min="2562" max="2562" width="9.6640625" style="56" customWidth="1"/>
    <col min="2563" max="2563" width="3.88671875" style="56" customWidth="1"/>
    <col min="2564" max="2564" width="12.33203125" style="56" customWidth="1"/>
    <col min="2565" max="2565" width="14.44140625" style="56" customWidth="1"/>
    <col min="2566" max="2566" width="9.109375" style="56"/>
    <col min="2567" max="2568" width="9.33203125" style="56" bestFit="1" customWidth="1"/>
    <col min="2569" max="2815" width="9.109375" style="56"/>
    <col min="2816" max="2816" width="3.5546875" style="56" customWidth="1"/>
    <col min="2817" max="2817" width="50.88671875" style="56" customWidth="1"/>
    <col min="2818" max="2818" width="9.6640625" style="56" customWidth="1"/>
    <col min="2819" max="2819" width="3.88671875" style="56" customWidth="1"/>
    <col min="2820" max="2820" width="12.33203125" style="56" customWidth="1"/>
    <col min="2821" max="2821" width="14.44140625" style="56" customWidth="1"/>
    <col min="2822" max="2822" width="9.109375" style="56"/>
    <col min="2823" max="2824" width="9.33203125" style="56" bestFit="1" customWidth="1"/>
    <col min="2825" max="3071" width="9.109375" style="56"/>
    <col min="3072" max="3072" width="3.5546875" style="56" customWidth="1"/>
    <col min="3073" max="3073" width="50.88671875" style="56" customWidth="1"/>
    <col min="3074" max="3074" width="9.6640625" style="56" customWidth="1"/>
    <col min="3075" max="3075" width="3.88671875" style="56" customWidth="1"/>
    <col min="3076" max="3076" width="12.33203125" style="56" customWidth="1"/>
    <col min="3077" max="3077" width="14.44140625" style="56" customWidth="1"/>
    <col min="3078" max="3078" width="9.109375" style="56"/>
    <col min="3079" max="3080" width="9.33203125" style="56" bestFit="1" customWidth="1"/>
    <col min="3081" max="3327" width="9.109375" style="56"/>
    <col min="3328" max="3328" width="3.5546875" style="56" customWidth="1"/>
    <col min="3329" max="3329" width="50.88671875" style="56" customWidth="1"/>
    <col min="3330" max="3330" width="9.6640625" style="56" customWidth="1"/>
    <col min="3331" max="3331" width="3.88671875" style="56" customWidth="1"/>
    <col min="3332" max="3332" width="12.33203125" style="56" customWidth="1"/>
    <col min="3333" max="3333" width="14.44140625" style="56" customWidth="1"/>
    <col min="3334" max="3334" width="9.109375" style="56"/>
    <col min="3335" max="3336" width="9.33203125" style="56" bestFit="1" customWidth="1"/>
    <col min="3337" max="3583" width="9.109375" style="56"/>
    <col min="3584" max="3584" width="3.5546875" style="56" customWidth="1"/>
    <col min="3585" max="3585" width="50.88671875" style="56" customWidth="1"/>
    <col min="3586" max="3586" width="9.6640625" style="56" customWidth="1"/>
    <col min="3587" max="3587" width="3.88671875" style="56" customWidth="1"/>
    <col min="3588" max="3588" width="12.33203125" style="56" customWidth="1"/>
    <col min="3589" max="3589" width="14.44140625" style="56" customWidth="1"/>
    <col min="3590" max="3590" width="9.109375" style="56"/>
    <col min="3591" max="3592" width="9.33203125" style="56" bestFit="1" customWidth="1"/>
    <col min="3593" max="3839" width="9.109375" style="56"/>
    <col min="3840" max="3840" width="3.5546875" style="56" customWidth="1"/>
    <col min="3841" max="3841" width="50.88671875" style="56" customWidth="1"/>
    <col min="3842" max="3842" width="9.6640625" style="56" customWidth="1"/>
    <col min="3843" max="3843" width="3.88671875" style="56" customWidth="1"/>
    <col min="3844" max="3844" width="12.33203125" style="56" customWidth="1"/>
    <col min="3845" max="3845" width="14.44140625" style="56" customWidth="1"/>
    <col min="3846" max="3846" width="9.109375" style="56"/>
    <col min="3847" max="3848" width="9.33203125" style="56" bestFit="1" customWidth="1"/>
    <col min="3849" max="4095" width="9.109375" style="56"/>
    <col min="4096" max="4096" width="3.5546875" style="56" customWidth="1"/>
    <col min="4097" max="4097" width="50.88671875" style="56" customWidth="1"/>
    <col min="4098" max="4098" width="9.6640625" style="56" customWidth="1"/>
    <col min="4099" max="4099" width="3.88671875" style="56" customWidth="1"/>
    <col min="4100" max="4100" width="12.33203125" style="56" customWidth="1"/>
    <col min="4101" max="4101" width="14.44140625" style="56" customWidth="1"/>
    <col min="4102" max="4102" width="9.109375" style="56"/>
    <col min="4103" max="4104" width="9.33203125" style="56" bestFit="1" customWidth="1"/>
    <col min="4105" max="4351" width="9.109375" style="56"/>
    <col min="4352" max="4352" width="3.5546875" style="56" customWidth="1"/>
    <col min="4353" max="4353" width="50.88671875" style="56" customWidth="1"/>
    <col min="4354" max="4354" width="9.6640625" style="56" customWidth="1"/>
    <col min="4355" max="4355" width="3.88671875" style="56" customWidth="1"/>
    <col min="4356" max="4356" width="12.33203125" style="56" customWidth="1"/>
    <col min="4357" max="4357" width="14.44140625" style="56" customWidth="1"/>
    <col min="4358" max="4358" width="9.109375" style="56"/>
    <col min="4359" max="4360" width="9.33203125" style="56" bestFit="1" customWidth="1"/>
    <col min="4361" max="4607" width="9.109375" style="56"/>
    <col min="4608" max="4608" width="3.5546875" style="56" customWidth="1"/>
    <col min="4609" max="4609" width="50.88671875" style="56" customWidth="1"/>
    <col min="4610" max="4610" width="9.6640625" style="56" customWidth="1"/>
    <col min="4611" max="4611" width="3.88671875" style="56" customWidth="1"/>
    <col min="4612" max="4612" width="12.33203125" style="56" customWidth="1"/>
    <col min="4613" max="4613" width="14.44140625" style="56" customWidth="1"/>
    <col min="4614" max="4614" width="9.109375" style="56"/>
    <col min="4615" max="4616" width="9.33203125" style="56" bestFit="1" customWidth="1"/>
    <col min="4617" max="4863" width="9.109375" style="56"/>
    <col min="4864" max="4864" width="3.5546875" style="56" customWidth="1"/>
    <col min="4865" max="4865" width="50.88671875" style="56" customWidth="1"/>
    <col min="4866" max="4866" width="9.6640625" style="56" customWidth="1"/>
    <col min="4867" max="4867" width="3.88671875" style="56" customWidth="1"/>
    <col min="4868" max="4868" width="12.33203125" style="56" customWidth="1"/>
    <col min="4869" max="4869" width="14.44140625" style="56" customWidth="1"/>
    <col min="4870" max="4870" width="9.109375" style="56"/>
    <col min="4871" max="4872" width="9.33203125" style="56" bestFit="1" customWidth="1"/>
    <col min="4873" max="5119" width="9.109375" style="56"/>
    <col min="5120" max="5120" width="3.5546875" style="56" customWidth="1"/>
    <col min="5121" max="5121" width="50.88671875" style="56" customWidth="1"/>
    <col min="5122" max="5122" width="9.6640625" style="56" customWidth="1"/>
    <col min="5123" max="5123" width="3.88671875" style="56" customWidth="1"/>
    <col min="5124" max="5124" width="12.33203125" style="56" customWidth="1"/>
    <col min="5125" max="5125" width="14.44140625" style="56" customWidth="1"/>
    <col min="5126" max="5126" width="9.109375" style="56"/>
    <col min="5127" max="5128" width="9.33203125" style="56" bestFit="1" customWidth="1"/>
    <col min="5129" max="5375" width="9.109375" style="56"/>
    <col min="5376" max="5376" width="3.5546875" style="56" customWidth="1"/>
    <col min="5377" max="5377" width="50.88671875" style="56" customWidth="1"/>
    <col min="5378" max="5378" width="9.6640625" style="56" customWidth="1"/>
    <col min="5379" max="5379" width="3.88671875" style="56" customWidth="1"/>
    <col min="5380" max="5380" width="12.33203125" style="56" customWidth="1"/>
    <col min="5381" max="5381" width="14.44140625" style="56" customWidth="1"/>
    <col min="5382" max="5382" width="9.109375" style="56"/>
    <col min="5383" max="5384" width="9.33203125" style="56" bestFit="1" customWidth="1"/>
    <col min="5385" max="5631" width="9.109375" style="56"/>
    <col min="5632" max="5632" width="3.5546875" style="56" customWidth="1"/>
    <col min="5633" max="5633" width="50.88671875" style="56" customWidth="1"/>
    <col min="5634" max="5634" width="9.6640625" style="56" customWidth="1"/>
    <col min="5635" max="5635" width="3.88671875" style="56" customWidth="1"/>
    <col min="5636" max="5636" width="12.33203125" style="56" customWidth="1"/>
    <col min="5637" max="5637" width="14.44140625" style="56" customWidth="1"/>
    <col min="5638" max="5638" width="9.109375" style="56"/>
    <col min="5639" max="5640" width="9.33203125" style="56" bestFit="1" customWidth="1"/>
    <col min="5641" max="5887" width="9.109375" style="56"/>
    <col min="5888" max="5888" width="3.5546875" style="56" customWidth="1"/>
    <col min="5889" max="5889" width="50.88671875" style="56" customWidth="1"/>
    <col min="5890" max="5890" width="9.6640625" style="56" customWidth="1"/>
    <col min="5891" max="5891" width="3.88671875" style="56" customWidth="1"/>
    <col min="5892" max="5892" width="12.33203125" style="56" customWidth="1"/>
    <col min="5893" max="5893" width="14.44140625" style="56" customWidth="1"/>
    <col min="5894" max="5894" width="9.109375" style="56"/>
    <col min="5895" max="5896" width="9.33203125" style="56" bestFit="1" customWidth="1"/>
    <col min="5897" max="6143" width="9.109375" style="56"/>
    <col min="6144" max="6144" width="3.5546875" style="56" customWidth="1"/>
    <col min="6145" max="6145" width="50.88671875" style="56" customWidth="1"/>
    <col min="6146" max="6146" width="9.6640625" style="56" customWidth="1"/>
    <col min="6147" max="6147" width="3.88671875" style="56" customWidth="1"/>
    <col min="6148" max="6148" width="12.33203125" style="56" customWidth="1"/>
    <col min="6149" max="6149" width="14.44140625" style="56" customWidth="1"/>
    <col min="6150" max="6150" width="9.109375" style="56"/>
    <col min="6151" max="6152" width="9.33203125" style="56" bestFit="1" customWidth="1"/>
    <col min="6153" max="6399" width="9.109375" style="56"/>
    <col min="6400" max="6400" width="3.5546875" style="56" customWidth="1"/>
    <col min="6401" max="6401" width="50.88671875" style="56" customWidth="1"/>
    <col min="6402" max="6402" width="9.6640625" style="56" customWidth="1"/>
    <col min="6403" max="6403" width="3.88671875" style="56" customWidth="1"/>
    <col min="6404" max="6404" width="12.33203125" style="56" customWidth="1"/>
    <col min="6405" max="6405" width="14.44140625" style="56" customWidth="1"/>
    <col min="6406" max="6406" width="9.109375" style="56"/>
    <col min="6407" max="6408" width="9.33203125" style="56" bestFit="1" customWidth="1"/>
    <col min="6409" max="6655" width="9.109375" style="56"/>
    <col min="6656" max="6656" width="3.5546875" style="56" customWidth="1"/>
    <col min="6657" max="6657" width="50.88671875" style="56" customWidth="1"/>
    <col min="6658" max="6658" width="9.6640625" style="56" customWidth="1"/>
    <col min="6659" max="6659" width="3.88671875" style="56" customWidth="1"/>
    <col min="6660" max="6660" width="12.33203125" style="56" customWidth="1"/>
    <col min="6661" max="6661" width="14.44140625" style="56" customWidth="1"/>
    <col min="6662" max="6662" width="9.109375" style="56"/>
    <col min="6663" max="6664" width="9.33203125" style="56" bestFit="1" customWidth="1"/>
    <col min="6665" max="6911" width="9.109375" style="56"/>
    <col min="6912" max="6912" width="3.5546875" style="56" customWidth="1"/>
    <col min="6913" max="6913" width="50.88671875" style="56" customWidth="1"/>
    <col min="6914" max="6914" width="9.6640625" style="56" customWidth="1"/>
    <col min="6915" max="6915" width="3.88671875" style="56" customWidth="1"/>
    <col min="6916" max="6916" width="12.33203125" style="56" customWidth="1"/>
    <col min="6917" max="6917" width="14.44140625" style="56" customWidth="1"/>
    <col min="6918" max="6918" width="9.109375" style="56"/>
    <col min="6919" max="6920" width="9.33203125" style="56" bestFit="1" customWidth="1"/>
    <col min="6921" max="7167" width="9.109375" style="56"/>
    <col min="7168" max="7168" width="3.5546875" style="56" customWidth="1"/>
    <col min="7169" max="7169" width="50.88671875" style="56" customWidth="1"/>
    <col min="7170" max="7170" width="9.6640625" style="56" customWidth="1"/>
    <col min="7171" max="7171" width="3.88671875" style="56" customWidth="1"/>
    <col min="7172" max="7172" width="12.33203125" style="56" customWidth="1"/>
    <col min="7173" max="7173" width="14.44140625" style="56" customWidth="1"/>
    <col min="7174" max="7174" width="9.109375" style="56"/>
    <col min="7175" max="7176" width="9.33203125" style="56" bestFit="1" customWidth="1"/>
    <col min="7177" max="7423" width="9.109375" style="56"/>
    <col min="7424" max="7424" width="3.5546875" style="56" customWidth="1"/>
    <col min="7425" max="7425" width="50.88671875" style="56" customWidth="1"/>
    <col min="7426" max="7426" width="9.6640625" style="56" customWidth="1"/>
    <col min="7427" max="7427" width="3.88671875" style="56" customWidth="1"/>
    <col min="7428" max="7428" width="12.33203125" style="56" customWidth="1"/>
    <col min="7429" max="7429" width="14.44140625" style="56" customWidth="1"/>
    <col min="7430" max="7430" width="9.109375" style="56"/>
    <col min="7431" max="7432" width="9.33203125" style="56" bestFit="1" customWidth="1"/>
    <col min="7433" max="7679" width="9.109375" style="56"/>
    <col min="7680" max="7680" width="3.5546875" style="56" customWidth="1"/>
    <col min="7681" max="7681" width="50.88671875" style="56" customWidth="1"/>
    <col min="7682" max="7682" width="9.6640625" style="56" customWidth="1"/>
    <col min="7683" max="7683" width="3.88671875" style="56" customWidth="1"/>
    <col min="7684" max="7684" width="12.33203125" style="56" customWidth="1"/>
    <col min="7685" max="7685" width="14.44140625" style="56" customWidth="1"/>
    <col min="7686" max="7686" width="9.109375" style="56"/>
    <col min="7687" max="7688" width="9.33203125" style="56" bestFit="1" customWidth="1"/>
    <col min="7689" max="7935" width="9.109375" style="56"/>
    <col min="7936" max="7936" width="3.5546875" style="56" customWidth="1"/>
    <col min="7937" max="7937" width="50.88671875" style="56" customWidth="1"/>
    <col min="7938" max="7938" width="9.6640625" style="56" customWidth="1"/>
    <col min="7939" max="7939" width="3.88671875" style="56" customWidth="1"/>
    <col min="7940" max="7940" width="12.33203125" style="56" customWidth="1"/>
    <col min="7941" max="7941" width="14.44140625" style="56" customWidth="1"/>
    <col min="7942" max="7942" width="9.109375" style="56"/>
    <col min="7943" max="7944" width="9.33203125" style="56" bestFit="1" customWidth="1"/>
    <col min="7945" max="8191" width="9.109375" style="56"/>
    <col min="8192" max="8192" width="3.5546875" style="56" customWidth="1"/>
    <col min="8193" max="8193" width="50.88671875" style="56" customWidth="1"/>
    <col min="8194" max="8194" width="9.6640625" style="56" customWidth="1"/>
    <col min="8195" max="8195" width="3.88671875" style="56" customWidth="1"/>
    <col min="8196" max="8196" width="12.33203125" style="56" customWidth="1"/>
    <col min="8197" max="8197" width="14.44140625" style="56" customWidth="1"/>
    <col min="8198" max="8198" width="9.109375" style="56"/>
    <col min="8199" max="8200" width="9.33203125" style="56" bestFit="1" customWidth="1"/>
    <col min="8201" max="8447" width="9.109375" style="56"/>
    <col min="8448" max="8448" width="3.5546875" style="56" customWidth="1"/>
    <col min="8449" max="8449" width="50.88671875" style="56" customWidth="1"/>
    <col min="8450" max="8450" width="9.6640625" style="56" customWidth="1"/>
    <col min="8451" max="8451" width="3.88671875" style="56" customWidth="1"/>
    <col min="8452" max="8452" width="12.33203125" style="56" customWidth="1"/>
    <col min="8453" max="8453" width="14.44140625" style="56" customWidth="1"/>
    <col min="8454" max="8454" width="9.109375" style="56"/>
    <col min="8455" max="8456" width="9.33203125" style="56" bestFit="1" customWidth="1"/>
    <col min="8457" max="8703" width="9.109375" style="56"/>
    <col min="8704" max="8704" width="3.5546875" style="56" customWidth="1"/>
    <col min="8705" max="8705" width="50.88671875" style="56" customWidth="1"/>
    <col min="8706" max="8706" width="9.6640625" style="56" customWidth="1"/>
    <col min="8707" max="8707" width="3.88671875" style="56" customWidth="1"/>
    <col min="8708" max="8708" width="12.33203125" style="56" customWidth="1"/>
    <col min="8709" max="8709" width="14.44140625" style="56" customWidth="1"/>
    <col min="8710" max="8710" width="9.109375" style="56"/>
    <col min="8711" max="8712" width="9.33203125" style="56" bestFit="1" customWidth="1"/>
    <col min="8713" max="8959" width="9.109375" style="56"/>
    <col min="8960" max="8960" width="3.5546875" style="56" customWidth="1"/>
    <col min="8961" max="8961" width="50.88671875" style="56" customWidth="1"/>
    <col min="8962" max="8962" width="9.6640625" style="56" customWidth="1"/>
    <col min="8963" max="8963" width="3.88671875" style="56" customWidth="1"/>
    <col min="8964" max="8964" width="12.33203125" style="56" customWidth="1"/>
    <col min="8965" max="8965" width="14.44140625" style="56" customWidth="1"/>
    <col min="8966" max="8966" width="9.109375" style="56"/>
    <col min="8967" max="8968" width="9.33203125" style="56" bestFit="1" customWidth="1"/>
    <col min="8969" max="9215" width="9.109375" style="56"/>
    <col min="9216" max="9216" width="3.5546875" style="56" customWidth="1"/>
    <col min="9217" max="9217" width="50.88671875" style="56" customWidth="1"/>
    <col min="9218" max="9218" width="9.6640625" style="56" customWidth="1"/>
    <col min="9219" max="9219" width="3.88671875" style="56" customWidth="1"/>
    <col min="9220" max="9220" width="12.33203125" style="56" customWidth="1"/>
    <col min="9221" max="9221" width="14.44140625" style="56" customWidth="1"/>
    <col min="9222" max="9222" width="9.109375" style="56"/>
    <col min="9223" max="9224" width="9.33203125" style="56" bestFit="1" customWidth="1"/>
    <col min="9225" max="9471" width="9.109375" style="56"/>
    <col min="9472" max="9472" width="3.5546875" style="56" customWidth="1"/>
    <col min="9473" max="9473" width="50.88671875" style="56" customWidth="1"/>
    <col min="9474" max="9474" width="9.6640625" style="56" customWidth="1"/>
    <col min="9475" max="9475" width="3.88671875" style="56" customWidth="1"/>
    <col min="9476" max="9476" width="12.33203125" style="56" customWidth="1"/>
    <col min="9477" max="9477" width="14.44140625" style="56" customWidth="1"/>
    <col min="9478" max="9478" width="9.109375" style="56"/>
    <col min="9479" max="9480" width="9.33203125" style="56" bestFit="1" customWidth="1"/>
    <col min="9481" max="9727" width="9.109375" style="56"/>
    <col min="9728" max="9728" width="3.5546875" style="56" customWidth="1"/>
    <col min="9729" max="9729" width="50.88671875" style="56" customWidth="1"/>
    <col min="9730" max="9730" width="9.6640625" style="56" customWidth="1"/>
    <col min="9731" max="9731" width="3.88671875" style="56" customWidth="1"/>
    <col min="9732" max="9732" width="12.33203125" style="56" customWidth="1"/>
    <col min="9733" max="9733" width="14.44140625" style="56" customWidth="1"/>
    <col min="9734" max="9734" width="9.109375" style="56"/>
    <col min="9735" max="9736" width="9.33203125" style="56" bestFit="1" customWidth="1"/>
    <col min="9737" max="9983" width="9.109375" style="56"/>
    <col min="9984" max="9984" width="3.5546875" style="56" customWidth="1"/>
    <col min="9985" max="9985" width="50.88671875" style="56" customWidth="1"/>
    <col min="9986" max="9986" width="9.6640625" style="56" customWidth="1"/>
    <col min="9987" max="9987" width="3.88671875" style="56" customWidth="1"/>
    <col min="9988" max="9988" width="12.33203125" style="56" customWidth="1"/>
    <col min="9989" max="9989" width="14.44140625" style="56" customWidth="1"/>
    <col min="9990" max="9990" width="9.109375" style="56"/>
    <col min="9991" max="9992" width="9.33203125" style="56" bestFit="1" customWidth="1"/>
    <col min="9993" max="10239" width="9.109375" style="56"/>
    <col min="10240" max="10240" width="3.5546875" style="56" customWidth="1"/>
    <col min="10241" max="10241" width="50.88671875" style="56" customWidth="1"/>
    <col min="10242" max="10242" width="9.6640625" style="56" customWidth="1"/>
    <col min="10243" max="10243" width="3.88671875" style="56" customWidth="1"/>
    <col min="10244" max="10244" width="12.33203125" style="56" customWidth="1"/>
    <col min="10245" max="10245" width="14.44140625" style="56" customWidth="1"/>
    <col min="10246" max="10246" width="9.109375" style="56"/>
    <col min="10247" max="10248" width="9.33203125" style="56" bestFit="1" customWidth="1"/>
    <col min="10249" max="10495" width="9.109375" style="56"/>
    <col min="10496" max="10496" width="3.5546875" style="56" customWidth="1"/>
    <col min="10497" max="10497" width="50.88671875" style="56" customWidth="1"/>
    <col min="10498" max="10498" width="9.6640625" style="56" customWidth="1"/>
    <col min="10499" max="10499" width="3.88671875" style="56" customWidth="1"/>
    <col min="10500" max="10500" width="12.33203125" style="56" customWidth="1"/>
    <col min="10501" max="10501" width="14.44140625" style="56" customWidth="1"/>
    <col min="10502" max="10502" width="9.109375" style="56"/>
    <col min="10503" max="10504" width="9.33203125" style="56" bestFit="1" customWidth="1"/>
    <col min="10505" max="10751" width="9.109375" style="56"/>
    <col min="10752" max="10752" width="3.5546875" style="56" customWidth="1"/>
    <col min="10753" max="10753" width="50.88671875" style="56" customWidth="1"/>
    <col min="10754" max="10754" width="9.6640625" style="56" customWidth="1"/>
    <col min="10755" max="10755" width="3.88671875" style="56" customWidth="1"/>
    <col min="10756" max="10756" width="12.33203125" style="56" customWidth="1"/>
    <col min="10757" max="10757" width="14.44140625" style="56" customWidth="1"/>
    <col min="10758" max="10758" width="9.109375" style="56"/>
    <col min="10759" max="10760" width="9.33203125" style="56" bestFit="1" customWidth="1"/>
    <col min="10761" max="11007" width="9.109375" style="56"/>
    <col min="11008" max="11008" width="3.5546875" style="56" customWidth="1"/>
    <col min="11009" max="11009" width="50.88671875" style="56" customWidth="1"/>
    <col min="11010" max="11010" width="9.6640625" style="56" customWidth="1"/>
    <col min="11011" max="11011" width="3.88671875" style="56" customWidth="1"/>
    <col min="11012" max="11012" width="12.33203125" style="56" customWidth="1"/>
    <col min="11013" max="11013" width="14.44140625" style="56" customWidth="1"/>
    <col min="11014" max="11014" width="9.109375" style="56"/>
    <col min="11015" max="11016" width="9.33203125" style="56" bestFit="1" customWidth="1"/>
    <col min="11017" max="11263" width="9.109375" style="56"/>
    <col min="11264" max="11264" width="3.5546875" style="56" customWidth="1"/>
    <col min="11265" max="11265" width="50.88671875" style="56" customWidth="1"/>
    <col min="11266" max="11266" width="9.6640625" style="56" customWidth="1"/>
    <col min="11267" max="11267" width="3.88671875" style="56" customWidth="1"/>
    <col min="11268" max="11268" width="12.33203125" style="56" customWidth="1"/>
    <col min="11269" max="11269" width="14.44140625" style="56" customWidth="1"/>
    <col min="11270" max="11270" width="9.109375" style="56"/>
    <col min="11271" max="11272" width="9.33203125" style="56" bestFit="1" customWidth="1"/>
    <col min="11273" max="11519" width="9.109375" style="56"/>
    <col min="11520" max="11520" width="3.5546875" style="56" customWidth="1"/>
    <col min="11521" max="11521" width="50.88671875" style="56" customWidth="1"/>
    <col min="11522" max="11522" width="9.6640625" style="56" customWidth="1"/>
    <col min="11523" max="11523" width="3.88671875" style="56" customWidth="1"/>
    <col min="11524" max="11524" width="12.33203125" style="56" customWidth="1"/>
    <col min="11525" max="11525" width="14.44140625" style="56" customWidth="1"/>
    <col min="11526" max="11526" width="9.109375" style="56"/>
    <col min="11527" max="11528" width="9.33203125" style="56" bestFit="1" customWidth="1"/>
    <col min="11529" max="11775" width="9.109375" style="56"/>
    <col min="11776" max="11776" width="3.5546875" style="56" customWidth="1"/>
    <col min="11777" max="11777" width="50.88671875" style="56" customWidth="1"/>
    <col min="11778" max="11778" width="9.6640625" style="56" customWidth="1"/>
    <col min="11779" max="11779" width="3.88671875" style="56" customWidth="1"/>
    <col min="11780" max="11780" width="12.33203125" style="56" customWidth="1"/>
    <col min="11781" max="11781" width="14.44140625" style="56" customWidth="1"/>
    <col min="11782" max="11782" width="9.109375" style="56"/>
    <col min="11783" max="11784" width="9.33203125" style="56" bestFit="1" customWidth="1"/>
    <col min="11785" max="12031" width="9.109375" style="56"/>
    <col min="12032" max="12032" width="3.5546875" style="56" customWidth="1"/>
    <col min="12033" max="12033" width="50.88671875" style="56" customWidth="1"/>
    <col min="12034" max="12034" width="9.6640625" style="56" customWidth="1"/>
    <col min="12035" max="12035" width="3.88671875" style="56" customWidth="1"/>
    <col min="12036" max="12036" width="12.33203125" style="56" customWidth="1"/>
    <col min="12037" max="12037" width="14.44140625" style="56" customWidth="1"/>
    <col min="12038" max="12038" width="9.109375" style="56"/>
    <col min="12039" max="12040" width="9.33203125" style="56" bestFit="1" customWidth="1"/>
    <col min="12041" max="12287" width="9.109375" style="56"/>
    <col min="12288" max="12288" width="3.5546875" style="56" customWidth="1"/>
    <col min="12289" max="12289" width="50.88671875" style="56" customWidth="1"/>
    <col min="12290" max="12290" width="9.6640625" style="56" customWidth="1"/>
    <col min="12291" max="12291" width="3.88671875" style="56" customWidth="1"/>
    <col min="12292" max="12292" width="12.33203125" style="56" customWidth="1"/>
    <col min="12293" max="12293" width="14.44140625" style="56" customWidth="1"/>
    <col min="12294" max="12294" width="9.109375" style="56"/>
    <col min="12295" max="12296" width="9.33203125" style="56" bestFit="1" customWidth="1"/>
    <col min="12297" max="12543" width="9.109375" style="56"/>
    <col min="12544" max="12544" width="3.5546875" style="56" customWidth="1"/>
    <col min="12545" max="12545" width="50.88671875" style="56" customWidth="1"/>
    <col min="12546" max="12546" width="9.6640625" style="56" customWidth="1"/>
    <col min="12547" max="12547" width="3.88671875" style="56" customWidth="1"/>
    <col min="12548" max="12548" width="12.33203125" style="56" customWidth="1"/>
    <col min="12549" max="12549" width="14.44140625" style="56" customWidth="1"/>
    <col min="12550" max="12550" width="9.109375" style="56"/>
    <col min="12551" max="12552" width="9.33203125" style="56" bestFit="1" customWidth="1"/>
    <col min="12553" max="12799" width="9.109375" style="56"/>
    <col min="12800" max="12800" width="3.5546875" style="56" customWidth="1"/>
    <col min="12801" max="12801" width="50.88671875" style="56" customWidth="1"/>
    <col min="12802" max="12802" width="9.6640625" style="56" customWidth="1"/>
    <col min="12803" max="12803" width="3.88671875" style="56" customWidth="1"/>
    <col min="12804" max="12804" width="12.33203125" style="56" customWidth="1"/>
    <col min="12805" max="12805" width="14.44140625" style="56" customWidth="1"/>
    <col min="12806" max="12806" width="9.109375" style="56"/>
    <col min="12807" max="12808" width="9.33203125" style="56" bestFit="1" customWidth="1"/>
    <col min="12809" max="13055" width="9.109375" style="56"/>
    <col min="13056" max="13056" width="3.5546875" style="56" customWidth="1"/>
    <col min="13057" max="13057" width="50.88671875" style="56" customWidth="1"/>
    <col min="13058" max="13058" width="9.6640625" style="56" customWidth="1"/>
    <col min="13059" max="13059" width="3.88671875" style="56" customWidth="1"/>
    <col min="13060" max="13060" width="12.33203125" style="56" customWidth="1"/>
    <col min="13061" max="13061" width="14.44140625" style="56" customWidth="1"/>
    <col min="13062" max="13062" width="9.109375" style="56"/>
    <col min="13063" max="13064" width="9.33203125" style="56" bestFit="1" customWidth="1"/>
    <col min="13065" max="13311" width="9.109375" style="56"/>
    <col min="13312" max="13312" width="3.5546875" style="56" customWidth="1"/>
    <col min="13313" max="13313" width="50.88671875" style="56" customWidth="1"/>
    <col min="13314" max="13314" width="9.6640625" style="56" customWidth="1"/>
    <col min="13315" max="13315" width="3.88671875" style="56" customWidth="1"/>
    <col min="13316" max="13316" width="12.33203125" style="56" customWidth="1"/>
    <col min="13317" max="13317" width="14.44140625" style="56" customWidth="1"/>
    <col min="13318" max="13318" width="9.109375" style="56"/>
    <col min="13319" max="13320" width="9.33203125" style="56" bestFit="1" customWidth="1"/>
    <col min="13321" max="13567" width="9.109375" style="56"/>
    <col min="13568" max="13568" width="3.5546875" style="56" customWidth="1"/>
    <col min="13569" max="13569" width="50.88671875" style="56" customWidth="1"/>
    <col min="13570" max="13570" width="9.6640625" style="56" customWidth="1"/>
    <col min="13571" max="13571" width="3.88671875" style="56" customWidth="1"/>
    <col min="13572" max="13572" width="12.33203125" style="56" customWidth="1"/>
    <col min="13573" max="13573" width="14.44140625" style="56" customWidth="1"/>
    <col min="13574" max="13574" width="9.109375" style="56"/>
    <col min="13575" max="13576" width="9.33203125" style="56" bestFit="1" customWidth="1"/>
    <col min="13577" max="13823" width="9.109375" style="56"/>
    <col min="13824" max="13824" width="3.5546875" style="56" customWidth="1"/>
    <col min="13825" max="13825" width="50.88671875" style="56" customWidth="1"/>
    <col min="13826" max="13826" width="9.6640625" style="56" customWidth="1"/>
    <col min="13827" max="13827" width="3.88671875" style="56" customWidth="1"/>
    <col min="13828" max="13828" width="12.33203125" style="56" customWidth="1"/>
    <col min="13829" max="13829" width="14.44140625" style="56" customWidth="1"/>
    <col min="13830" max="13830" width="9.109375" style="56"/>
    <col min="13831" max="13832" width="9.33203125" style="56" bestFit="1" customWidth="1"/>
    <col min="13833" max="14079" width="9.109375" style="56"/>
    <col min="14080" max="14080" width="3.5546875" style="56" customWidth="1"/>
    <col min="14081" max="14081" width="50.88671875" style="56" customWidth="1"/>
    <col min="14082" max="14082" width="9.6640625" style="56" customWidth="1"/>
    <col min="14083" max="14083" width="3.88671875" style="56" customWidth="1"/>
    <col min="14084" max="14084" width="12.33203125" style="56" customWidth="1"/>
    <col min="14085" max="14085" width="14.44140625" style="56" customWidth="1"/>
    <col min="14086" max="14086" width="9.109375" style="56"/>
    <col min="14087" max="14088" width="9.33203125" style="56" bestFit="1" customWidth="1"/>
    <col min="14089" max="14335" width="9.109375" style="56"/>
    <col min="14336" max="14336" width="3.5546875" style="56" customWidth="1"/>
    <col min="14337" max="14337" width="50.88671875" style="56" customWidth="1"/>
    <col min="14338" max="14338" width="9.6640625" style="56" customWidth="1"/>
    <col min="14339" max="14339" width="3.88671875" style="56" customWidth="1"/>
    <col min="14340" max="14340" width="12.33203125" style="56" customWidth="1"/>
    <col min="14341" max="14341" width="14.44140625" style="56" customWidth="1"/>
    <col min="14342" max="14342" width="9.109375" style="56"/>
    <col min="14343" max="14344" width="9.33203125" style="56" bestFit="1" customWidth="1"/>
    <col min="14345" max="14591" width="9.109375" style="56"/>
    <col min="14592" max="14592" width="3.5546875" style="56" customWidth="1"/>
    <col min="14593" max="14593" width="50.88671875" style="56" customWidth="1"/>
    <col min="14594" max="14594" width="9.6640625" style="56" customWidth="1"/>
    <col min="14595" max="14595" width="3.88671875" style="56" customWidth="1"/>
    <col min="14596" max="14596" width="12.33203125" style="56" customWidth="1"/>
    <col min="14597" max="14597" width="14.44140625" style="56" customWidth="1"/>
    <col min="14598" max="14598" width="9.109375" style="56"/>
    <col min="14599" max="14600" width="9.33203125" style="56" bestFit="1" customWidth="1"/>
    <col min="14601" max="14847" width="9.109375" style="56"/>
    <col min="14848" max="14848" width="3.5546875" style="56" customWidth="1"/>
    <col min="14849" max="14849" width="50.88671875" style="56" customWidth="1"/>
    <col min="14850" max="14850" width="9.6640625" style="56" customWidth="1"/>
    <col min="14851" max="14851" width="3.88671875" style="56" customWidth="1"/>
    <col min="14852" max="14852" width="12.33203125" style="56" customWidth="1"/>
    <col min="14853" max="14853" width="14.44140625" style="56" customWidth="1"/>
    <col min="14854" max="14854" width="9.109375" style="56"/>
    <col min="14855" max="14856" width="9.33203125" style="56" bestFit="1" customWidth="1"/>
    <col min="14857" max="15103" width="9.109375" style="56"/>
    <col min="15104" max="15104" width="3.5546875" style="56" customWidth="1"/>
    <col min="15105" max="15105" width="50.88671875" style="56" customWidth="1"/>
    <col min="15106" max="15106" width="9.6640625" style="56" customWidth="1"/>
    <col min="15107" max="15107" width="3.88671875" style="56" customWidth="1"/>
    <col min="15108" max="15108" width="12.33203125" style="56" customWidth="1"/>
    <col min="15109" max="15109" width="14.44140625" style="56" customWidth="1"/>
    <col min="15110" max="15110" width="9.109375" style="56"/>
    <col min="15111" max="15112" width="9.33203125" style="56" bestFit="1" customWidth="1"/>
    <col min="15113" max="15359" width="9.109375" style="56"/>
    <col min="15360" max="15360" width="3.5546875" style="56" customWidth="1"/>
    <col min="15361" max="15361" width="50.88671875" style="56" customWidth="1"/>
    <col min="15362" max="15362" width="9.6640625" style="56" customWidth="1"/>
    <col min="15363" max="15363" width="3.88671875" style="56" customWidth="1"/>
    <col min="15364" max="15364" width="12.33203125" style="56" customWidth="1"/>
    <col min="15365" max="15365" width="14.44140625" style="56" customWidth="1"/>
    <col min="15366" max="15366" width="9.109375" style="56"/>
    <col min="15367" max="15368" width="9.33203125" style="56" bestFit="1" customWidth="1"/>
    <col min="15369" max="15615" width="9.109375" style="56"/>
    <col min="15616" max="15616" width="3.5546875" style="56" customWidth="1"/>
    <col min="15617" max="15617" width="50.88671875" style="56" customWidth="1"/>
    <col min="15618" max="15618" width="9.6640625" style="56" customWidth="1"/>
    <col min="15619" max="15619" width="3.88671875" style="56" customWidth="1"/>
    <col min="15620" max="15620" width="12.33203125" style="56" customWidth="1"/>
    <col min="15621" max="15621" width="14.44140625" style="56" customWidth="1"/>
    <col min="15622" max="15622" width="9.109375" style="56"/>
    <col min="15623" max="15624" width="9.33203125" style="56" bestFit="1" customWidth="1"/>
    <col min="15625" max="15871" width="9.109375" style="56"/>
    <col min="15872" max="15872" width="3.5546875" style="56" customWidth="1"/>
    <col min="15873" max="15873" width="50.88671875" style="56" customWidth="1"/>
    <col min="15874" max="15874" width="9.6640625" style="56" customWidth="1"/>
    <col min="15875" max="15875" width="3.88671875" style="56" customWidth="1"/>
    <col min="15876" max="15876" width="12.33203125" style="56" customWidth="1"/>
    <col min="15877" max="15877" width="14.44140625" style="56" customWidth="1"/>
    <col min="15878" max="15878" width="9.109375" style="56"/>
    <col min="15879" max="15880" width="9.33203125" style="56" bestFit="1" customWidth="1"/>
    <col min="15881" max="16127" width="9.109375" style="56"/>
    <col min="16128" max="16128" width="3.5546875" style="56" customWidth="1"/>
    <col min="16129" max="16129" width="50.88671875" style="56" customWidth="1"/>
    <col min="16130" max="16130" width="9.6640625" style="56" customWidth="1"/>
    <col min="16131" max="16131" width="3.88671875" style="56" customWidth="1"/>
    <col min="16132" max="16132" width="12.33203125" style="56" customWidth="1"/>
    <col min="16133" max="16133" width="14.44140625" style="56" customWidth="1"/>
    <col min="16134" max="16134" width="9.109375" style="56"/>
    <col min="16135" max="16136" width="9.33203125" style="56" bestFit="1" customWidth="1"/>
    <col min="16137" max="16384" width="9.109375" style="56"/>
  </cols>
  <sheetData>
    <row r="4" spans="1:2">
      <c r="A4" s="97" t="s">
        <v>37</v>
      </c>
    </row>
    <row r="5" spans="1:2" ht="27.6">
      <c r="A5" s="98" t="s">
        <v>43</v>
      </c>
      <c r="B5" s="104"/>
    </row>
    <row r="7" spans="1:2">
      <c r="A7" s="97" t="s">
        <v>38</v>
      </c>
    </row>
    <row r="8" spans="1:2" ht="27.6">
      <c r="A8" s="98" t="s">
        <v>44</v>
      </c>
    </row>
    <row r="10" spans="1:2">
      <c r="A10" s="97" t="s">
        <v>39</v>
      </c>
    </row>
    <row r="11" spans="1:2">
      <c r="A11" s="97" t="s">
        <v>40</v>
      </c>
    </row>
    <row r="13" spans="1:2">
      <c r="A13" s="97"/>
    </row>
    <row r="14" spans="1:2">
      <c r="A14" s="97"/>
    </row>
    <row r="18" spans="1:19" s="60" customFormat="1">
      <c r="A18" s="69"/>
      <c r="B18" s="51"/>
      <c r="C18" s="52"/>
      <c r="D18" s="53"/>
      <c r="E18" s="54"/>
      <c r="F18" s="57"/>
      <c r="G18" s="58"/>
      <c r="H18" s="5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s="60" customFormat="1">
      <c r="A19" s="69"/>
      <c r="B19" s="51"/>
      <c r="C19" s="52"/>
      <c r="D19" s="53"/>
      <c r="E19" s="54"/>
      <c r="F19" s="57"/>
      <c r="G19" s="58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s="61" customFormat="1">
      <c r="A20" s="69"/>
      <c r="B20" s="51"/>
      <c r="C20" s="52"/>
      <c r="D20" s="53"/>
      <c r="E20" s="54"/>
      <c r="F20" s="57"/>
      <c r="G20" s="58"/>
      <c r="H20" s="58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s="61" customFormat="1">
      <c r="A21" s="69"/>
      <c r="B21" s="51"/>
      <c r="C21" s="52"/>
      <c r="D21" s="53"/>
      <c r="E21" s="54"/>
      <c r="F21" s="57"/>
      <c r="G21" s="58"/>
      <c r="H21" s="58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s="60" customFormat="1">
      <c r="A22" s="69"/>
      <c r="B22" s="51"/>
      <c r="C22" s="52"/>
      <c r="D22" s="53"/>
      <c r="E22" s="54"/>
      <c r="F22" s="57"/>
      <c r="G22" s="58"/>
      <c r="H22" s="5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s="60" customFormat="1">
      <c r="A23" s="69"/>
      <c r="B23" s="51"/>
      <c r="C23" s="52"/>
      <c r="D23" s="53"/>
      <c r="E23" s="54"/>
      <c r="F23" s="57"/>
      <c r="G23" s="58"/>
      <c r="H23" s="58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s="61" customFormat="1">
      <c r="A24" s="69"/>
      <c r="B24" s="51"/>
      <c r="C24" s="52"/>
      <c r="D24" s="53"/>
      <c r="E24" s="54"/>
      <c r="F24" s="57"/>
      <c r="G24" s="58"/>
      <c r="H24" s="58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s="61" customFormat="1" ht="21">
      <c r="A25" s="109" t="s">
        <v>54</v>
      </c>
      <c r="B25" s="109"/>
      <c r="C25" s="109"/>
      <c r="D25" s="109"/>
      <c r="E25" s="109"/>
      <c r="F25" s="57"/>
      <c r="G25" s="58"/>
      <c r="H25" s="58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s="61" customFormat="1" ht="21">
      <c r="A26" s="109" t="s">
        <v>23</v>
      </c>
      <c r="B26" s="109"/>
      <c r="C26" s="109"/>
      <c r="D26" s="109"/>
      <c r="E26" s="109"/>
      <c r="F26" s="57"/>
      <c r="G26" s="58"/>
      <c r="H26" s="5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s="61" customFormat="1" ht="21">
      <c r="A27" s="109" t="s">
        <v>61</v>
      </c>
      <c r="B27" s="109"/>
      <c r="C27" s="109"/>
      <c r="D27" s="109"/>
      <c r="E27" s="109"/>
      <c r="F27" s="57"/>
      <c r="G27" s="58"/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s="61" customFormat="1">
      <c r="A28" s="69"/>
      <c r="B28" s="51"/>
      <c r="C28" s="52"/>
      <c r="D28" s="53"/>
      <c r="E28" s="54"/>
      <c r="F28" s="57"/>
      <c r="G28" s="58"/>
      <c r="H28" s="58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s="61" customFormat="1">
      <c r="A29" s="69"/>
      <c r="B29" s="51"/>
      <c r="C29" s="52"/>
      <c r="D29" s="53"/>
      <c r="E29" s="54"/>
      <c r="F29" s="57"/>
      <c r="G29" s="58"/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s="61" customFormat="1">
      <c r="A30" s="69"/>
      <c r="B30" s="51"/>
      <c r="C30" s="52"/>
      <c r="D30" s="53"/>
      <c r="E30" s="54"/>
      <c r="F30" s="57"/>
      <c r="G30" s="58"/>
      <c r="H30" s="58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s="61" customFormat="1">
      <c r="A31" s="69"/>
      <c r="B31" s="51"/>
      <c r="C31" s="52"/>
      <c r="D31" s="53"/>
      <c r="E31" s="54"/>
      <c r="F31" s="57"/>
      <c r="G31" s="58"/>
      <c r="H31" s="58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s="61" customFormat="1">
      <c r="A32" s="69"/>
      <c r="B32" s="51"/>
      <c r="C32" s="52"/>
      <c r="D32" s="53"/>
      <c r="E32" s="54"/>
      <c r="F32" s="57"/>
      <c r="G32" s="58"/>
      <c r="H32" s="58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s="61" customFormat="1">
      <c r="A33" s="69"/>
      <c r="B33" s="51"/>
      <c r="C33" s="52"/>
      <c r="D33" s="53"/>
      <c r="E33" s="54"/>
      <c r="F33" s="57"/>
      <c r="G33" s="58"/>
      <c r="H33" s="58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s="61" customFormat="1">
      <c r="A34" s="69"/>
      <c r="B34" s="51"/>
      <c r="C34" s="52"/>
      <c r="D34" s="53"/>
      <c r="E34" s="54"/>
      <c r="F34" s="57"/>
      <c r="G34" s="58"/>
      <c r="H34" s="58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s="61" customFormat="1">
      <c r="A35" s="69"/>
      <c r="B35" s="51"/>
      <c r="C35" s="52"/>
      <c r="D35" s="53"/>
      <c r="E35" s="54"/>
      <c r="F35" s="57"/>
      <c r="G35" s="58"/>
      <c r="H35" s="58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s="61" customFormat="1">
      <c r="A36" s="69"/>
      <c r="B36" s="99" t="s">
        <v>20</v>
      </c>
      <c r="C36" s="100"/>
      <c r="D36" s="101"/>
      <c r="E36" s="102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s="61" customFormat="1">
      <c r="A37" s="69"/>
      <c r="B37" s="99" t="s">
        <v>41</v>
      </c>
      <c r="C37" s="100"/>
      <c r="D37" s="101"/>
      <c r="E37" s="102"/>
      <c r="F37" s="57"/>
      <c r="G37" s="58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s="61" customFormat="1">
      <c r="A38" s="69"/>
      <c r="B38" s="99"/>
      <c r="C38" s="100"/>
      <c r="D38" s="101"/>
      <c r="E38" s="102"/>
      <c r="F38" s="57"/>
      <c r="G38" s="58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s="61" customFormat="1">
      <c r="A39" s="69"/>
      <c r="B39" s="99" t="s">
        <v>25</v>
      </c>
      <c r="C39" s="100"/>
      <c r="D39" s="101"/>
      <c r="E39" s="102"/>
      <c r="F39" s="57"/>
      <c r="G39" s="58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s="61" customFormat="1">
      <c r="A40" s="69"/>
      <c r="B40" s="99" t="s">
        <v>42</v>
      </c>
      <c r="C40" s="100"/>
      <c r="D40" s="101"/>
      <c r="E40" s="102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s="61" customFormat="1">
      <c r="A41" s="69"/>
      <c r="B41" s="51"/>
      <c r="C41" s="52"/>
      <c r="D41" s="53"/>
      <c r="E41" s="54"/>
      <c r="F41" s="57"/>
      <c r="G41" s="58"/>
      <c r="H41" s="5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s="65" customFormat="1">
      <c r="B42" s="51"/>
      <c r="C42" s="52"/>
      <c r="D42" s="53"/>
      <c r="E42" s="54"/>
      <c r="F42" s="62"/>
      <c r="G42" s="63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s="65" customFormat="1">
      <c r="A43" s="69"/>
      <c r="B43" s="51"/>
      <c r="C43" s="52"/>
      <c r="D43" s="53"/>
      <c r="E43" s="54"/>
      <c r="F43" s="62"/>
      <c r="G43" s="63"/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s="65" customFormat="1">
      <c r="A44" s="69"/>
      <c r="B44" s="51"/>
      <c r="C44" s="52"/>
      <c r="D44" s="53"/>
      <c r="E44" s="54"/>
      <c r="F44" s="62"/>
      <c r="G44" s="63"/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s="65" customFormat="1">
      <c r="A45" s="69"/>
      <c r="B45" s="51"/>
      <c r="C45" s="52"/>
      <c r="D45" s="53"/>
      <c r="E45" s="54"/>
      <c r="F45" s="62"/>
      <c r="G45" s="63"/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s="65" customFormat="1">
      <c r="A46" s="69"/>
      <c r="B46" s="51"/>
      <c r="C46" s="52"/>
      <c r="D46" s="53"/>
      <c r="E46" s="54"/>
      <c r="F46" s="62"/>
      <c r="G46" s="63"/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s="65" customFormat="1">
      <c r="A47" s="69"/>
      <c r="B47" s="51"/>
      <c r="C47" s="52"/>
      <c r="D47" s="53"/>
      <c r="E47" s="54"/>
      <c r="F47" s="62"/>
      <c r="G47" s="63"/>
      <c r="H47" s="63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s="65" customFormat="1">
      <c r="A48" s="103" t="s">
        <v>55</v>
      </c>
      <c r="B48" s="51"/>
      <c r="C48" s="52"/>
      <c r="D48" s="53"/>
      <c r="E48" s="54"/>
      <c r="F48" s="62"/>
      <c r="G48" s="63"/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s="65" customFormat="1">
      <c r="A49" s="69"/>
      <c r="B49" s="51"/>
      <c r="C49" s="52"/>
      <c r="D49" s="53"/>
      <c r="E49" s="54"/>
      <c r="F49" s="62"/>
      <c r="G49" s="63"/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</sheetData>
  <sheetProtection formatCells="0" formatColumns="0" insertRows="0"/>
  <mergeCells count="3">
    <mergeCell ref="A25:E25"/>
    <mergeCell ref="A26:E26"/>
    <mergeCell ref="A27:E27"/>
  </mergeCells>
  <pageMargins left="0.78740157480314965" right="0" top="0.19685039370078741" bottom="0.39370078740157483" header="0.15748031496062992" footer="0.19685039370078741"/>
  <pageSetup paperSize="9" scale="97" orientation="portrait" useFirstPageNumber="1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435"/>
  <sheetViews>
    <sheetView zoomScaleNormal="100" zoomScaleSheetLayoutView="100" workbookViewId="0">
      <selection activeCell="B3" sqref="B3"/>
    </sheetView>
  </sheetViews>
  <sheetFormatPr defaultColWidth="9.109375" defaultRowHeight="13.2"/>
  <cols>
    <col min="1" max="1" width="3" style="95" bestFit="1" customWidth="1"/>
    <col min="2" max="2" width="81.5546875" style="96" customWidth="1"/>
    <col min="3" max="3" width="12.33203125" style="84" customWidth="1"/>
    <col min="4" max="4" width="9.109375" style="85"/>
    <col min="5" max="5" width="13.109375" style="75" customWidth="1"/>
    <col min="6" max="16384" width="9.109375" style="75"/>
  </cols>
  <sheetData>
    <row r="2" spans="1:5" ht="13.8">
      <c r="A2" s="70"/>
      <c r="B2" s="71" t="s">
        <v>51</v>
      </c>
      <c r="C2" s="72"/>
      <c r="D2" s="73"/>
      <c r="E2" s="74"/>
    </row>
    <row r="3" spans="1:5" ht="13.8">
      <c r="A3" s="70"/>
      <c r="B3" s="71" t="s">
        <v>49</v>
      </c>
      <c r="C3" s="72"/>
      <c r="D3" s="73"/>
      <c r="E3" s="74"/>
    </row>
    <row r="4" spans="1:5">
      <c r="A4" s="70"/>
      <c r="B4" s="76"/>
      <c r="C4" s="72"/>
      <c r="D4" s="73"/>
      <c r="E4" s="74"/>
    </row>
    <row r="5" spans="1:5" s="82" customFormat="1">
      <c r="A5" s="77"/>
      <c r="B5" s="78" t="s">
        <v>9</v>
      </c>
      <c r="C5" s="79"/>
      <c r="D5" s="80"/>
      <c r="E5" s="81"/>
    </row>
    <row r="7" spans="1:5" ht="52.8">
      <c r="A7" s="70">
        <v>1</v>
      </c>
      <c r="B7" s="76" t="s">
        <v>30</v>
      </c>
      <c r="C7" s="83"/>
      <c r="D7" s="83"/>
      <c r="E7" s="83"/>
    </row>
    <row r="8" spans="1:5">
      <c r="A8" s="70">
        <f>A7+1</f>
        <v>2</v>
      </c>
      <c r="B8" s="76" t="s">
        <v>15</v>
      </c>
    </row>
    <row r="9" spans="1:5" ht="26.4">
      <c r="A9" s="70">
        <f t="shared" ref="A9:A27" si="0">A8+1</f>
        <v>3</v>
      </c>
      <c r="B9" s="76" t="s">
        <v>31</v>
      </c>
    </row>
    <row r="10" spans="1:5">
      <c r="A10" s="70">
        <f t="shared" si="0"/>
        <v>4</v>
      </c>
      <c r="B10" s="76" t="s">
        <v>12</v>
      </c>
    </row>
    <row r="11" spans="1:5" ht="39.6">
      <c r="A11" s="70">
        <f>A10+1</f>
        <v>5</v>
      </c>
      <c r="B11" s="76" t="s">
        <v>32</v>
      </c>
    </row>
    <row r="12" spans="1:5" ht="26.4">
      <c r="A12" s="70">
        <f t="shared" si="0"/>
        <v>6</v>
      </c>
      <c r="B12" s="76" t="s">
        <v>13</v>
      </c>
    </row>
    <row r="13" spans="1:5" ht="39.6">
      <c r="A13" s="70">
        <f t="shared" si="0"/>
        <v>7</v>
      </c>
      <c r="B13" s="76" t="s">
        <v>14</v>
      </c>
    </row>
    <row r="14" spans="1:5" ht="66">
      <c r="A14" s="70">
        <f t="shared" si="0"/>
        <v>8</v>
      </c>
      <c r="B14" s="76" t="s">
        <v>33</v>
      </c>
    </row>
    <row r="15" spans="1:5" ht="52.8">
      <c r="A15" s="70">
        <f t="shared" si="0"/>
        <v>9</v>
      </c>
      <c r="B15" s="76" t="s">
        <v>34</v>
      </c>
    </row>
    <row r="16" spans="1:5">
      <c r="A16" s="70">
        <f t="shared" si="0"/>
        <v>10</v>
      </c>
      <c r="B16" s="86" t="s">
        <v>0</v>
      </c>
    </row>
    <row r="17" spans="1:4" ht="66">
      <c r="A17" s="70">
        <f t="shared" si="0"/>
        <v>11</v>
      </c>
      <c r="B17" s="86" t="s">
        <v>35</v>
      </c>
    </row>
    <row r="18" spans="1:4" ht="26.4">
      <c r="A18" s="70">
        <f t="shared" si="0"/>
        <v>12</v>
      </c>
      <c r="B18" s="86" t="s">
        <v>16</v>
      </c>
    </row>
    <row r="19" spans="1:4" ht="26.4">
      <c r="A19" s="70">
        <f t="shared" si="0"/>
        <v>13</v>
      </c>
      <c r="B19" s="76" t="s">
        <v>1</v>
      </c>
    </row>
    <row r="20" spans="1:4" ht="39.6">
      <c r="A20" s="70">
        <f t="shared" si="0"/>
        <v>14</v>
      </c>
      <c r="B20" s="76" t="s">
        <v>36</v>
      </c>
    </row>
    <row r="21" spans="1:4">
      <c r="A21" s="70">
        <f t="shared" si="0"/>
        <v>15</v>
      </c>
      <c r="B21" s="76" t="s">
        <v>2</v>
      </c>
    </row>
    <row r="22" spans="1:4" ht="26.4">
      <c r="A22" s="70">
        <f t="shared" si="0"/>
        <v>16</v>
      </c>
      <c r="B22" s="76" t="s">
        <v>3</v>
      </c>
    </row>
    <row r="23" spans="1:4" ht="26.4">
      <c r="A23" s="70">
        <f t="shared" si="0"/>
        <v>17</v>
      </c>
      <c r="B23" s="76" t="s">
        <v>4</v>
      </c>
    </row>
    <row r="24" spans="1:4" ht="26.4">
      <c r="A24" s="70">
        <f t="shared" si="0"/>
        <v>18</v>
      </c>
      <c r="B24" s="76" t="s">
        <v>5</v>
      </c>
    </row>
    <row r="25" spans="1:4" ht="26.4">
      <c r="A25" s="70">
        <f t="shared" si="0"/>
        <v>19</v>
      </c>
      <c r="B25" s="76" t="s">
        <v>6</v>
      </c>
    </row>
    <row r="26" spans="1:4" ht="39.6">
      <c r="A26" s="70">
        <f t="shared" si="0"/>
        <v>20</v>
      </c>
      <c r="B26" s="76" t="s">
        <v>7</v>
      </c>
    </row>
    <row r="27" spans="1:4" ht="26.4">
      <c r="A27" s="70">
        <f t="shared" si="0"/>
        <v>21</v>
      </c>
      <c r="B27" s="76" t="s">
        <v>8</v>
      </c>
    </row>
    <row r="28" spans="1:4">
      <c r="A28" s="87"/>
      <c r="B28" s="88"/>
      <c r="C28" s="89"/>
      <c r="D28" s="90"/>
    </row>
    <row r="29" spans="1:4">
      <c r="A29" s="87"/>
      <c r="B29" s="88"/>
      <c r="C29" s="89"/>
      <c r="D29" s="90"/>
    </row>
    <row r="30" spans="1:4">
      <c r="A30" s="87"/>
      <c r="B30" s="88"/>
      <c r="C30" s="89"/>
      <c r="D30" s="90"/>
    </row>
    <row r="31" spans="1:4">
      <c r="A31" s="87"/>
      <c r="B31" s="88"/>
      <c r="C31" s="89"/>
      <c r="D31" s="90"/>
    </row>
    <row r="32" spans="1:4">
      <c r="A32" s="91"/>
      <c r="B32" s="92"/>
      <c r="C32" s="89"/>
      <c r="D32" s="90"/>
    </row>
    <row r="33" spans="1:4">
      <c r="A33" s="91"/>
      <c r="B33" s="92"/>
      <c r="C33" s="89"/>
      <c r="D33" s="90"/>
    </row>
    <row r="34" spans="1:4">
      <c r="A34" s="91"/>
      <c r="B34" s="92"/>
      <c r="C34" s="89"/>
      <c r="D34" s="90"/>
    </row>
    <row r="35" spans="1:4">
      <c r="A35" s="91"/>
      <c r="B35" s="92"/>
      <c r="C35" s="89"/>
      <c r="D35" s="90"/>
    </row>
    <row r="36" spans="1:4">
      <c r="A36" s="91"/>
      <c r="B36" s="93"/>
      <c r="C36" s="89"/>
      <c r="D36" s="90"/>
    </row>
    <row r="37" spans="1:4">
      <c r="A37" s="91"/>
      <c r="B37" s="92"/>
      <c r="C37" s="89"/>
      <c r="D37" s="90"/>
    </row>
    <row r="38" spans="1:4">
      <c r="A38" s="91"/>
      <c r="B38" s="92"/>
      <c r="C38" s="89"/>
      <c r="D38" s="90"/>
    </row>
    <row r="39" spans="1:4">
      <c r="A39" s="91"/>
      <c r="B39" s="92"/>
      <c r="C39" s="89"/>
      <c r="D39" s="90"/>
    </row>
    <row r="40" spans="1:4">
      <c r="A40" s="91"/>
      <c r="B40" s="94"/>
      <c r="C40" s="89"/>
      <c r="D40" s="90"/>
    </row>
    <row r="41" spans="1:4">
      <c r="A41" s="91"/>
      <c r="B41" s="92"/>
      <c r="C41" s="93"/>
      <c r="D41" s="90"/>
    </row>
    <row r="42" spans="1:4">
      <c r="A42" s="91"/>
      <c r="B42" s="92"/>
      <c r="C42" s="89"/>
      <c r="D42" s="90"/>
    </row>
    <row r="43" spans="1:4">
      <c r="A43" s="91"/>
      <c r="B43" s="92"/>
      <c r="C43" s="89"/>
      <c r="D43" s="90"/>
    </row>
    <row r="44" spans="1:4">
      <c r="A44" s="91"/>
      <c r="B44" s="94"/>
      <c r="C44" s="89"/>
      <c r="D44" s="90"/>
    </row>
    <row r="45" spans="1:4">
      <c r="B45" s="83"/>
    </row>
    <row r="46" spans="1:4">
      <c r="B46" s="83"/>
    </row>
    <row r="47" spans="1:4">
      <c r="B47" s="83"/>
    </row>
    <row r="48" spans="1:4">
      <c r="A48" s="75"/>
      <c r="B48" s="83"/>
      <c r="C48" s="75"/>
      <c r="D48" s="75"/>
    </row>
    <row r="49" spans="1:4">
      <c r="A49" s="75"/>
      <c r="B49" s="83"/>
      <c r="C49" s="75"/>
      <c r="D49" s="75"/>
    </row>
    <row r="50" spans="1:4">
      <c r="A50" s="75"/>
      <c r="B50" s="83"/>
      <c r="C50" s="75"/>
      <c r="D50" s="75"/>
    </row>
    <row r="51" spans="1:4">
      <c r="A51" s="75"/>
      <c r="B51" s="83"/>
      <c r="C51" s="75"/>
      <c r="D51" s="75"/>
    </row>
    <row r="52" spans="1:4">
      <c r="A52" s="75"/>
      <c r="B52" s="83"/>
      <c r="C52" s="75"/>
      <c r="D52" s="75"/>
    </row>
    <row r="53" spans="1:4">
      <c r="A53" s="75"/>
      <c r="B53" s="83"/>
      <c r="C53" s="75"/>
      <c r="D53" s="75"/>
    </row>
    <row r="54" spans="1:4">
      <c r="A54" s="75"/>
      <c r="B54" s="83"/>
      <c r="C54" s="75"/>
      <c r="D54" s="75"/>
    </row>
    <row r="55" spans="1:4">
      <c r="A55" s="75"/>
      <c r="B55" s="83"/>
      <c r="C55" s="75"/>
      <c r="D55" s="75"/>
    </row>
    <row r="56" spans="1:4">
      <c r="A56" s="75"/>
      <c r="B56" s="83"/>
      <c r="C56" s="75"/>
      <c r="D56" s="75"/>
    </row>
    <row r="57" spans="1:4">
      <c r="A57" s="75"/>
      <c r="B57" s="83"/>
      <c r="C57" s="75"/>
      <c r="D57" s="75"/>
    </row>
    <row r="58" spans="1:4">
      <c r="A58" s="75"/>
      <c r="B58" s="83"/>
      <c r="C58" s="75"/>
      <c r="D58" s="75"/>
    </row>
    <row r="59" spans="1:4">
      <c r="A59" s="75"/>
      <c r="B59" s="83"/>
      <c r="C59" s="75"/>
      <c r="D59" s="75"/>
    </row>
    <row r="60" spans="1:4">
      <c r="A60" s="75"/>
      <c r="B60" s="83"/>
      <c r="C60" s="75"/>
      <c r="D60" s="75"/>
    </row>
    <row r="61" spans="1:4">
      <c r="A61" s="75"/>
      <c r="B61" s="83"/>
      <c r="C61" s="75"/>
      <c r="D61" s="75"/>
    </row>
    <row r="62" spans="1:4">
      <c r="A62" s="75"/>
      <c r="B62" s="83"/>
      <c r="C62" s="75"/>
      <c r="D62" s="75"/>
    </row>
    <row r="63" spans="1:4">
      <c r="A63" s="75"/>
      <c r="B63" s="83"/>
      <c r="C63" s="75"/>
      <c r="D63" s="75"/>
    </row>
    <row r="64" spans="1:4">
      <c r="A64" s="75"/>
      <c r="B64" s="83"/>
      <c r="C64" s="75"/>
      <c r="D64" s="75"/>
    </row>
    <row r="65" spans="1:4">
      <c r="A65" s="75"/>
      <c r="B65" s="83"/>
      <c r="C65" s="75"/>
      <c r="D65" s="75"/>
    </row>
    <row r="66" spans="1:4">
      <c r="A66" s="75"/>
      <c r="B66" s="83"/>
      <c r="C66" s="75"/>
      <c r="D66" s="75"/>
    </row>
    <row r="67" spans="1:4">
      <c r="A67" s="75"/>
      <c r="B67" s="83"/>
      <c r="C67" s="75"/>
      <c r="D67" s="75"/>
    </row>
    <row r="68" spans="1:4">
      <c r="A68" s="75"/>
      <c r="B68" s="83"/>
      <c r="C68" s="75"/>
      <c r="D68" s="75"/>
    </row>
    <row r="69" spans="1:4">
      <c r="A69" s="75"/>
      <c r="B69" s="83"/>
      <c r="C69" s="75"/>
      <c r="D69" s="75"/>
    </row>
    <row r="70" spans="1:4">
      <c r="A70" s="75"/>
      <c r="B70" s="83"/>
      <c r="C70" s="75"/>
      <c r="D70" s="75"/>
    </row>
    <row r="71" spans="1:4">
      <c r="A71" s="75"/>
      <c r="B71" s="83"/>
      <c r="C71" s="75"/>
      <c r="D71" s="75"/>
    </row>
    <row r="72" spans="1:4">
      <c r="A72" s="75"/>
      <c r="B72" s="83"/>
      <c r="C72" s="75"/>
      <c r="D72" s="75"/>
    </row>
    <row r="73" spans="1:4">
      <c r="A73" s="75"/>
      <c r="B73" s="83"/>
      <c r="C73" s="75"/>
      <c r="D73" s="75"/>
    </row>
    <row r="74" spans="1:4">
      <c r="A74" s="75"/>
      <c r="B74" s="83"/>
      <c r="C74" s="75"/>
      <c r="D74" s="75"/>
    </row>
    <row r="75" spans="1:4">
      <c r="A75" s="75"/>
      <c r="B75" s="83"/>
      <c r="C75" s="75"/>
      <c r="D75" s="75"/>
    </row>
    <row r="76" spans="1:4">
      <c r="A76" s="75"/>
      <c r="B76" s="83"/>
      <c r="C76" s="75"/>
      <c r="D76" s="75"/>
    </row>
    <row r="77" spans="1:4">
      <c r="A77" s="75"/>
      <c r="B77" s="83"/>
      <c r="C77" s="75"/>
      <c r="D77" s="75"/>
    </row>
    <row r="78" spans="1:4">
      <c r="A78" s="75"/>
      <c r="B78" s="83"/>
      <c r="C78" s="75"/>
      <c r="D78" s="75"/>
    </row>
    <row r="79" spans="1:4">
      <c r="A79" s="75"/>
      <c r="B79" s="83"/>
      <c r="C79" s="75"/>
      <c r="D79" s="75"/>
    </row>
    <row r="80" spans="1:4">
      <c r="A80" s="75"/>
      <c r="B80" s="83"/>
      <c r="C80" s="75"/>
      <c r="D80" s="75"/>
    </row>
    <row r="81" spans="1:4">
      <c r="A81" s="75"/>
      <c r="B81" s="83"/>
      <c r="C81" s="75"/>
      <c r="D81" s="75"/>
    </row>
    <row r="82" spans="1:4">
      <c r="A82" s="75"/>
      <c r="B82" s="83"/>
      <c r="C82" s="75"/>
      <c r="D82" s="75"/>
    </row>
    <row r="83" spans="1:4">
      <c r="A83" s="75"/>
      <c r="B83" s="83"/>
      <c r="C83" s="75"/>
      <c r="D83" s="75"/>
    </row>
    <row r="84" spans="1:4">
      <c r="A84" s="75"/>
      <c r="B84" s="83"/>
      <c r="C84" s="75"/>
      <c r="D84" s="75"/>
    </row>
    <row r="85" spans="1:4">
      <c r="A85" s="75"/>
      <c r="B85" s="83"/>
      <c r="C85" s="75"/>
      <c r="D85" s="75"/>
    </row>
    <row r="86" spans="1:4">
      <c r="A86" s="75"/>
      <c r="B86" s="83"/>
      <c r="C86" s="75"/>
      <c r="D86" s="75"/>
    </row>
    <row r="87" spans="1:4">
      <c r="A87" s="75"/>
      <c r="B87" s="83"/>
      <c r="C87" s="75"/>
      <c r="D87" s="75"/>
    </row>
    <row r="88" spans="1:4">
      <c r="A88" s="75"/>
      <c r="B88" s="83"/>
      <c r="C88" s="75"/>
      <c r="D88" s="75"/>
    </row>
    <row r="89" spans="1:4">
      <c r="A89" s="75"/>
      <c r="B89" s="83"/>
      <c r="C89" s="75"/>
      <c r="D89" s="75"/>
    </row>
    <row r="90" spans="1:4">
      <c r="A90" s="75"/>
      <c r="B90" s="83"/>
      <c r="C90" s="75"/>
      <c r="D90" s="75"/>
    </row>
    <row r="91" spans="1:4">
      <c r="A91" s="75"/>
      <c r="B91" s="83"/>
      <c r="C91" s="75"/>
      <c r="D91" s="75"/>
    </row>
    <row r="92" spans="1:4">
      <c r="A92" s="75"/>
      <c r="B92" s="83"/>
      <c r="C92" s="75"/>
      <c r="D92" s="75"/>
    </row>
    <row r="93" spans="1:4">
      <c r="A93" s="75"/>
      <c r="B93" s="83"/>
      <c r="C93" s="75"/>
      <c r="D93" s="75"/>
    </row>
    <row r="94" spans="1:4">
      <c r="A94" s="75"/>
      <c r="B94" s="83"/>
      <c r="C94" s="75"/>
      <c r="D94" s="75"/>
    </row>
    <row r="95" spans="1:4">
      <c r="A95" s="75"/>
      <c r="B95" s="83"/>
      <c r="C95" s="75"/>
      <c r="D95" s="75"/>
    </row>
    <row r="96" spans="1:4">
      <c r="A96" s="75"/>
      <c r="B96" s="83"/>
      <c r="C96" s="75"/>
      <c r="D96" s="75"/>
    </row>
    <row r="97" spans="1:4">
      <c r="A97" s="75"/>
      <c r="B97" s="83"/>
      <c r="C97" s="75"/>
      <c r="D97" s="75"/>
    </row>
    <row r="98" spans="1:4">
      <c r="A98" s="75"/>
      <c r="B98" s="83"/>
      <c r="C98" s="75"/>
      <c r="D98" s="75"/>
    </row>
    <row r="99" spans="1:4">
      <c r="A99" s="75"/>
      <c r="B99" s="83"/>
      <c r="C99" s="75"/>
      <c r="D99" s="75"/>
    </row>
    <row r="100" spans="1:4">
      <c r="A100" s="75"/>
      <c r="B100" s="83"/>
      <c r="C100" s="75"/>
      <c r="D100" s="75"/>
    </row>
    <row r="101" spans="1:4">
      <c r="A101" s="75"/>
      <c r="B101" s="83"/>
      <c r="C101" s="75"/>
      <c r="D101" s="75"/>
    </row>
    <row r="102" spans="1:4">
      <c r="A102" s="75"/>
      <c r="B102" s="83"/>
      <c r="C102" s="75"/>
      <c r="D102" s="75"/>
    </row>
    <row r="103" spans="1:4">
      <c r="A103" s="75"/>
      <c r="B103" s="83"/>
      <c r="C103" s="75"/>
      <c r="D103" s="75"/>
    </row>
    <row r="104" spans="1:4">
      <c r="A104" s="75"/>
      <c r="B104" s="83"/>
      <c r="C104" s="75"/>
      <c r="D104" s="75"/>
    </row>
    <row r="105" spans="1:4">
      <c r="A105" s="75"/>
      <c r="B105" s="83"/>
      <c r="C105" s="75"/>
      <c r="D105" s="75"/>
    </row>
    <row r="106" spans="1:4">
      <c r="A106" s="75"/>
      <c r="B106" s="83"/>
      <c r="C106" s="75"/>
      <c r="D106" s="75"/>
    </row>
    <row r="107" spans="1:4">
      <c r="A107" s="75"/>
      <c r="B107" s="83"/>
      <c r="C107" s="75"/>
      <c r="D107" s="75"/>
    </row>
    <row r="108" spans="1:4">
      <c r="A108" s="75"/>
      <c r="B108" s="83"/>
      <c r="C108" s="75"/>
      <c r="D108" s="75"/>
    </row>
    <row r="109" spans="1:4">
      <c r="A109" s="75"/>
      <c r="B109" s="83"/>
      <c r="C109" s="75"/>
      <c r="D109" s="75"/>
    </row>
    <row r="110" spans="1:4">
      <c r="A110" s="75"/>
      <c r="B110" s="83"/>
      <c r="C110" s="75"/>
      <c r="D110" s="75"/>
    </row>
    <row r="111" spans="1:4">
      <c r="A111" s="75"/>
      <c r="B111" s="83"/>
      <c r="C111" s="75"/>
      <c r="D111" s="75"/>
    </row>
    <row r="112" spans="1:4">
      <c r="A112" s="75"/>
      <c r="B112" s="83"/>
      <c r="C112" s="75"/>
      <c r="D112" s="75"/>
    </row>
    <row r="113" spans="1:4">
      <c r="A113" s="75"/>
      <c r="B113" s="83"/>
      <c r="C113" s="75"/>
      <c r="D113" s="75"/>
    </row>
    <row r="114" spans="1:4">
      <c r="A114" s="75"/>
      <c r="B114" s="83"/>
      <c r="C114" s="75"/>
      <c r="D114" s="75"/>
    </row>
    <row r="115" spans="1:4">
      <c r="A115" s="75"/>
      <c r="B115" s="83"/>
      <c r="C115" s="75"/>
      <c r="D115" s="75"/>
    </row>
    <row r="116" spans="1:4">
      <c r="A116" s="75"/>
      <c r="B116" s="83"/>
      <c r="C116" s="75"/>
      <c r="D116" s="75"/>
    </row>
    <row r="117" spans="1:4">
      <c r="A117" s="75"/>
      <c r="B117" s="83"/>
      <c r="C117" s="75"/>
      <c r="D117" s="75"/>
    </row>
    <row r="118" spans="1:4">
      <c r="A118" s="75"/>
      <c r="B118" s="83"/>
      <c r="C118" s="75"/>
      <c r="D118" s="75"/>
    </row>
    <row r="119" spans="1:4">
      <c r="A119" s="75"/>
      <c r="B119" s="83"/>
      <c r="C119" s="75"/>
      <c r="D119" s="75"/>
    </row>
    <row r="120" spans="1:4">
      <c r="A120" s="75"/>
      <c r="B120" s="83"/>
      <c r="C120" s="75"/>
      <c r="D120" s="75"/>
    </row>
    <row r="121" spans="1:4">
      <c r="A121" s="75"/>
      <c r="B121" s="83"/>
      <c r="C121" s="75"/>
      <c r="D121" s="75"/>
    </row>
    <row r="122" spans="1:4">
      <c r="A122" s="75"/>
      <c r="B122" s="83"/>
      <c r="C122" s="75"/>
      <c r="D122" s="75"/>
    </row>
    <row r="123" spans="1:4">
      <c r="A123" s="75"/>
      <c r="B123" s="83"/>
      <c r="C123" s="75"/>
      <c r="D123" s="75"/>
    </row>
    <row r="124" spans="1:4">
      <c r="A124" s="75"/>
      <c r="B124" s="83"/>
      <c r="C124" s="75"/>
      <c r="D124" s="75"/>
    </row>
    <row r="125" spans="1:4">
      <c r="A125" s="75"/>
      <c r="B125" s="83"/>
      <c r="C125" s="75"/>
      <c r="D125" s="75"/>
    </row>
    <row r="126" spans="1:4">
      <c r="A126" s="75"/>
      <c r="B126" s="83"/>
      <c r="C126" s="75"/>
      <c r="D126" s="75"/>
    </row>
    <row r="127" spans="1:4">
      <c r="A127" s="75"/>
      <c r="B127" s="83"/>
      <c r="C127" s="75"/>
      <c r="D127" s="75"/>
    </row>
    <row r="128" spans="1:4">
      <c r="A128" s="75"/>
      <c r="B128" s="83"/>
      <c r="C128" s="75"/>
      <c r="D128" s="75"/>
    </row>
    <row r="129" spans="1:4">
      <c r="A129" s="75"/>
      <c r="B129" s="83"/>
      <c r="C129" s="75"/>
      <c r="D129" s="75"/>
    </row>
    <row r="130" spans="1:4">
      <c r="A130" s="75"/>
      <c r="B130" s="83"/>
      <c r="C130" s="75"/>
      <c r="D130" s="75"/>
    </row>
    <row r="131" spans="1:4">
      <c r="A131" s="75"/>
      <c r="B131" s="83"/>
      <c r="C131" s="75"/>
      <c r="D131" s="75"/>
    </row>
    <row r="132" spans="1:4">
      <c r="A132" s="75"/>
      <c r="B132" s="83"/>
      <c r="C132" s="75"/>
      <c r="D132" s="75"/>
    </row>
    <row r="133" spans="1:4">
      <c r="A133" s="75"/>
      <c r="B133" s="83"/>
      <c r="C133" s="75"/>
      <c r="D133" s="75"/>
    </row>
    <row r="134" spans="1:4">
      <c r="A134" s="75"/>
      <c r="B134" s="83"/>
      <c r="C134" s="75"/>
      <c r="D134" s="75"/>
    </row>
    <row r="135" spans="1:4">
      <c r="A135" s="75"/>
      <c r="B135" s="83"/>
      <c r="C135" s="75"/>
      <c r="D135" s="75"/>
    </row>
    <row r="136" spans="1:4">
      <c r="A136" s="75"/>
      <c r="B136" s="83"/>
      <c r="C136" s="75"/>
      <c r="D136" s="75"/>
    </row>
    <row r="137" spans="1:4">
      <c r="A137" s="75"/>
      <c r="B137" s="83"/>
      <c r="C137" s="75"/>
      <c r="D137" s="75"/>
    </row>
    <row r="138" spans="1:4">
      <c r="A138" s="75"/>
      <c r="B138" s="83"/>
      <c r="C138" s="75"/>
      <c r="D138" s="75"/>
    </row>
    <row r="139" spans="1:4">
      <c r="A139" s="75"/>
      <c r="B139" s="83"/>
      <c r="C139" s="75"/>
      <c r="D139" s="75"/>
    </row>
    <row r="140" spans="1:4">
      <c r="A140" s="75"/>
      <c r="B140" s="83"/>
      <c r="C140" s="75"/>
      <c r="D140" s="75"/>
    </row>
    <row r="141" spans="1:4">
      <c r="A141" s="75"/>
      <c r="B141" s="83"/>
      <c r="C141" s="75"/>
      <c r="D141" s="75"/>
    </row>
    <row r="142" spans="1:4">
      <c r="A142" s="75"/>
      <c r="B142" s="83"/>
      <c r="C142" s="75"/>
      <c r="D142" s="75"/>
    </row>
    <row r="143" spans="1:4">
      <c r="A143" s="75"/>
      <c r="B143" s="83"/>
      <c r="C143" s="75"/>
      <c r="D143" s="75"/>
    </row>
    <row r="144" spans="1:4">
      <c r="A144" s="75"/>
      <c r="B144" s="83"/>
      <c r="C144" s="75"/>
      <c r="D144" s="75"/>
    </row>
    <row r="145" spans="1:4">
      <c r="A145" s="75"/>
      <c r="B145" s="83"/>
      <c r="C145" s="75"/>
      <c r="D145" s="75"/>
    </row>
    <row r="146" spans="1:4">
      <c r="A146" s="75"/>
      <c r="B146" s="83"/>
      <c r="C146" s="75"/>
      <c r="D146" s="75"/>
    </row>
    <row r="147" spans="1:4">
      <c r="A147" s="75"/>
      <c r="B147" s="83"/>
      <c r="C147" s="75"/>
      <c r="D147" s="75"/>
    </row>
    <row r="148" spans="1:4">
      <c r="A148" s="75"/>
      <c r="B148" s="83"/>
      <c r="C148" s="75"/>
      <c r="D148" s="75"/>
    </row>
    <row r="149" spans="1:4">
      <c r="A149" s="75"/>
      <c r="B149" s="83"/>
      <c r="C149" s="75"/>
      <c r="D149" s="75"/>
    </row>
    <row r="150" spans="1:4">
      <c r="A150" s="75"/>
      <c r="B150" s="83"/>
      <c r="C150" s="75"/>
      <c r="D150" s="75"/>
    </row>
    <row r="151" spans="1:4">
      <c r="A151" s="75"/>
      <c r="B151" s="83"/>
      <c r="C151" s="75"/>
      <c r="D151" s="75"/>
    </row>
    <row r="152" spans="1:4">
      <c r="A152" s="75"/>
      <c r="B152" s="83"/>
      <c r="C152" s="75"/>
      <c r="D152" s="75"/>
    </row>
    <row r="153" spans="1:4">
      <c r="A153" s="75"/>
      <c r="B153" s="83"/>
      <c r="C153" s="75"/>
      <c r="D153" s="75"/>
    </row>
    <row r="154" spans="1:4">
      <c r="A154" s="75"/>
      <c r="B154" s="83"/>
      <c r="C154" s="75"/>
      <c r="D154" s="75"/>
    </row>
    <row r="155" spans="1:4">
      <c r="A155" s="75"/>
      <c r="B155" s="83"/>
      <c r="C155" s="75"/>
      <c r="D155" s="75"/>
    </row>
    <row r="156" spans="1:4">
      <c r="A156" s="75"/>
      <c r="B156" s="83"/>
      <c r="C156" s="75"/>
      <c r="D156" s="75"/>
    </row>
    <row r="157" spans="1:4">
      <c r="A157" s="75"/>
      <c r="B157" s="83"/>
      <c r="C157" s="75"/>
      <c r="D157" s="75"/>
    </row>
    <row r="158" spans="1:4">
      <c r="A158" s="75"/>
      <c r="B158" s="83"/>
      <c r="C158" s="75"/>
      <c r="D158" s="75"/>
    </row>
    <row r="159" spans="1:4">
      <c r="A159" s="75"/>
      <c r="B159" s="83"/>
      <c r="C159" s="75"/>
      <c r="D159" s="75"/>
    </row>
    <row r="160" spans="1:4">
      <c r="A160" s="75"/>
      <c r="B160" s="83"/>
      <c r="C160" s="75"/>
      <c r="D160" s="75"/>
    </row>
    <row r="161" spans="1:4">
      <c r="A161" s="75"/>
      <c r="B161" s="83"/>
      <c r="C161" s="75"/>
      <c r="D161" s="75"/>
    </row>
    <row r="162" spans="1:4">
      <c r="A162" s="75"/>
      <c r="B162" s="83"/>
      <c r="C162" s="75"/>
      <c r="D162" s="75"/>
    </row>
    <row r="163" spans="1:4">
      <c r="A163" s="75"/>
      <c r="B163" s="83"/>
      <c r="C163" s="75"/>
      <c r="D163" s="75"/>
    </row>
    <row r="164" spans="1:4">
      <c r="A164" s="75"/>
      <c r="B164" s="83"/>
      <c r="C164" s="75"/>
      <c r="D164" s="75"/>
    </row>
    <row r="165" spans="1:4">
      <c r="A165" s="75"/>
      <c r="B165" s="83"/>
      <c r="C165" s="75"/>
      <c r="D165" s="75"/>
    </row>
    <row r="166" spans="1:4">
      <c r="A166" s="75"/>
      <c r="B166" s="83"/>
      <c r="C166" s="75"/>
      <c r="D166" s="75"/>
    </row>
    <row r="167" spans="1:4">
      <c r="A167" s="75"/>
      <c r="B167" s="83"/>
      <c r="C167" s="75"/>
      <c r="D167" s="75"/>
    </row>
    <row r="168" spans="1:4">
      <c r="A168" s="75"/>
      <c r="B168" s="83"/>
      <c r="C168" s="75"/>
      <c r="D168" s="75"/>
    </row>
    <row r="169" spans="1:4">
      <c r="A169" s="75"/>
      <c r="B169" s="83"/>
      <c r="C169" s="75"/>
      <c r="D169" s="75"/>
    </row>
    <row r="170" spans="1:4">
      <c r="A170" s="75"/>
      <c r="B170" s="83"/>
      <c r="C170" s="75"/>
      <c r="D170" s="75"/>
    </row>
    <row r="171" spans="1:4">
      <c r="A171" s="75"/>
      <c r="B171" s="83"/>
      <c r="C171" s="75"/>
      <c r="D171" s="75"/>
    </row>
    <row r="172" spans="1:4">
      <c r="A172" s="75"/>
      <c r="B172" s="83"/>
      <c r="C172" s="75"/>
      <c r="D172" s="75"/>
    </row>
    <row r="173" spans="1:4">
      <c r="A173" s="75"/>
      <c r="B173" s="83"/>
      <c r="C173" s="75"/>
      <c r="D173" s="75"/>
    </row>
    <row r="174" spans="1:4">
      <c r="A174" s="75"/>
      <c r="B174" s="83"/>
      <c r="C174" s="75"/>
      <c r="D174" s="75"/>
    </row>
    <row r="175" spans="1:4">
      <c r="A175" s="75"/>
      <c r="B175" s="83"/>
      <c r="C175" s="75"/>
      <c r="D175" s="75"/>
    </row>
    <row r="176" spans="1:4">
      <c r="A176" s="75"/>
      <c r="B176" s="83"/>
      <c r="C176" s="75"/>
      <c r="D176" s="75"/>
    </row>
    <row r="177" spans="1:4">
      <c r="A177" s="75"/>
      <c r="B177" s="83"/>
      <c r="C177" s="75"/>
      <c r="D177" s="75"/>
    </row>
    <row r="178" spans="1:4">
      <c r="A178" s="75"/>
      <c r="B178" s="83"/>
      <c r="C178" s="75"/>
      <c r="D178" s="75"/>
    </row>
    <row r="179" spans="1:4">
      <c r="A179" s="75"/>
      <c r="B179" s="83"/>
      <c r="C179" s="75"/>
      <c r="D179" s="75"/>
    </row>
    <row r="180" spans="1:4">
      <c r="A180" s="75"/>
      <c r="B180" s="83"/>
      <c r="C180" s="75"/>
      <c r="D180" s="75"/>
    </row>
    <row r="181" spans="1:4">
      <c r="A181" s="75"/>
      <c r="B181" s="83"/>
      <c r="C181" s="75"/>
      <c r="D181" s="75"/>
    </row>
    <row r="182" spans="1:4">
      <c r="A182" s="75"/>
      <c r="B182" s="83"/>
      <c r="C182" s="75"/>
      <c r="D182" s="75"/>
    </row>
    <row r="183" spans="1:4">
      <c r="A183" s="75"/>
      <c r="B183" s="83"/>
      <c r="C183" s="75"/>
      <c r="D183" s="75"/>
    </row>
    <row r="184" spans="1:4">
      <c r="A184" s="75"/>
      <c r="B184" s="83"/>
      <c r="C184" s="75"/>
      <c r="D184" s="75"/>
    </row>
    <row r="185" spans="1:4">
      <c r="A185" s="75"/>
      <c r="B185" s="83"/>
      <c r="C185" s="75"/>
      <c r="D185" s="75"/>
    </row>
    <row r="186" spans="1:4">
      <c r="A186" s="75"/>
      <c r="B186" s="83"/>
      <c r="C186" s="75"/>
      <c r="D186" s="75"/>
    </row>
    <row r="187" spans="1:4">
      <c r="A187" s="75"/>
      <c r="B187" s="83"/>
      <c r="C187" s="75"/>
      <c r="D187" s="75"/>
    </row>
    <row r="188" spans="1:4">
      <c r="A188" s="75"/>
      <c r="B188" s="83"/>
      <c r="C188" s="75"/>
      <c r="D188" s="75"/>
    </row>
    <row r="189" spans="1:4">
      <c r="A189" s="75"/>
      <c r="B189" s="83"/>
      <c r="C189" s="75"/>
      <c r="D189" s="75"/>
    </row>
    <row r="190" spans="1:4">
      <c r="A190" s="75"/>
      <c r="B190" s="83"/>
      <c r="C190" s="75"/>
      <c r="D190" s="75"/>
    </row>
    <row r="191" spans="1:4">
      <c r="A191" s="75"/>
      <c r="B191" s="83"/>
      <c r="C191" s="75"/>
      <c r="D191" s="75"/>
    </row>
    <row r="192" spans="1:4">
      <c r="A192" s="75"/>
      <c r="B192" s="83"/>
      <c r="C192" s="75"/>
      <c r="D192" s="75"/>
    </row>
    <row r="193" spans="1:4">
      <c r="A193" s="75"/>
      <c r="B193" s="83"/>
      <c r="C193" s="75"/>
      <c r="D193" s="75"/>
    </row>
    <row r="194" spans="1:4">
      <c r="A194" s="75"/>
      <c r="B194" s="83"/>
      <c r="C194" s="75"/>
      <c r="D194" s="75"/>
    </row>
    <row r="195" spans="1:4">
      <c r="A195" s="75"/>
      <c r="B195" s="83"/>
      <c r="C195" s="75"/>
      <c r="D195" s="75"/>
    </row>
    <row r="196" spans="1:4">
      <c r="A196" s="75"/>
      <c r="B196" s="83"/>
      <c r="C196" s="75"/>
      <c r="D196" s="75"/>
    </row>
    <row r="197" spans="1:4">
      <c r="A197" s="75"/>
      <c r="B197" s="83"/>
      <c r="C197" s="75"/>
      <c r="D197" s="75"/>
    </row>
    <row r="198" spans="1:4">
      <c r="A198" s="75"/>
      <c r="B198" s="83"/>
      <c r="C198" s="75"/>
      <c r="D198" s="75"/>
    </row>
    <row r="199" spans="1:4">
      <c r="A199" s="75"/>
      <c r="B199" s="83"/>
      <c r="C199" s="75"/>
      <c r="D199" s="75"/>
    </row>
    <row r="200" spans="1:4">
      <c r="A200" s="75"/>
      <c r="B200" s="83"/>
      <c r="C200" s="75"/>
      <c r="D200" s="75"/>
    </row>
    <row r="201" spans="1:4">
      <c r="A201" s="75"/>
      <c r="B201" s="83"/>
      <c r="C201" s="75"/>
      <c r="D201" s="75"/>
    </row>
    <row r="202" spans="1:4">
      <c r="A202" s="75"/>
      <c r="B202" s="83"/>
      <c r="C202" s="75"/>
      <c r="D202" s="75"/>
    </row>
    <row r="203" spans="1:4">
      <c r="A203" s="75"/>
      <c r="B203" s="83"/>
      <c r="C203" s="75"/>
      <c r="D203" s="75"/>
    </row>
    <row r="204" spans="1:4">
      <c r="A204" s="75"/>
      <c r="B204" s="83"/>
      <c r="C204" s="75"/>
      <c r="D204" s="75"/>
    </row>
    <row r="205" spans="1:4">
      <c r="A205" s="75"/>
      <c r="B205" s="83"/>
      <c r="C205" s="75"/>
      <c r="D205" s="75"/>
    </row>
    <row r="206" spans="1:4">
      <c r="A206" s="75"/>
      <c r="B206" s="83"/>
      <c r="C206" s="75"/>
      <c r="D206" s="75"/>
    </row>
    <row r="207" spans="1:4">
      <c r="A207" s="75"/>
      <c r="B207" s="83"/>
      <c r="C207" s="75"/>
      <c r="D207" s="75"/>
    </row>
    <row r="208" spans="1:4">
      <c r="A208" s="75"/>
      <c r="B208" s="83"/>
      <c r="C208" s="75"/>
      <c r="D208" s="75"/>
    </row>
    <row r="209" spans="1:4">
      <c r="A209" s="75"/>
      <c r="B209" s="83"/>
      <c r="C209" s="75"/>
      <c r="D209" s="75"/>
    </row>
    <row r="210" spans="1:4">
      <c r="A210" s="75"/>
      <c r="B210" s="83"/>
      <c r="C210" s="75"/>
      <c r="D210" s="75"/>
    </row>
    <row r="211" spans="1:4">
      <c r="A211" s="75"/>
      <c r="B211" s="83"/>
      <c r="C211" s="75"/>
      <c r="D211" s="75"/>
    </row>
    <row r="212" spans="1:4">
      <c r="A212" s="75"/>
      <c r="B212" s="83"/>
      <c r="C212" s="75"/>
      <c r="D212" s="75"/>
    </row>
    <row r="213" spans="1:4">
      <c r="A213" s="75"/>
      <c r="B213" s="83"/>
      <c r="C213" s="75"/>
      <c r="D213" s="75"/>
    </row>
    <row r="214" spans="1:4">
      <c r="A214" s="75"/>
      <c r="B214" s="83"/>
      <c r="C214" s="75"/>
      <c r="D214" s="75"/>
    </row>
    <row r="215" spans="1:4">
      <c r="A215" s="75"/>
      <c r="B215" s="83"/>
      <c r="C215" s="75"/>
      <c r="D215" s="75"/>
    </row>
    <row r="216" spans="1:4">
      <c r="A216" s="75"/>
      <c r="B216" s="83"/>
      <c r="C216" s="75"/>
      <c r="D216" s="75"/>
    </row>
    <row r="217" spans="1:4">
      <c r="A217" s="75"/>
      <c r="B217" s="83"/>
      <c r="C217" s="75"/>
      <c r="D217" s="75"/>
    </row>
    <row r="218" spans="1:4">
      <c r="A218" s="75"/>
      <c r="B218" s="83"/>
      <c r="C218" s="75"/>
      <c r="D218" s="75"/>
    </row>
    <row r="219" spans="1:4">
      <c r="A219" s="75"/>
      <c r="B219" s="83"/>
      <c r="C219" s="75"/>
      <c r="D219" s="75"/>
    </row>
    <row r="220" spans="1:4">
      <c r="A220" s="75"/>
      <c r="B220" s="83"/>
      <c r="C220" s="75"/>
      <c r="D220" s="75"/>
    </row>
    <row r="221" spans="1:4">
      <c r="A221" s="75"/>
      <c r="B221" s="83"/>
      <c r="C221" s="75"/>
      <c r="D221" s="75"/>
    </row>
    <row r="222" spans="1:4">
      <c r="A222" s="75"/>
      <c r="B222" s="83"/>
      <c r="C222" s="75"/>
      <c r="D222" s="75"/>
    </row>
    <row r="223" spans="1:4">
      <c r="A223" s="75"/>
      <c r="B223" s="83"/>
      <c r="C223" s="75"/>
      <c r="D223" s="75"/>
    </row>
    <row r="224" spans="1:4">
      <c r="A224" s="75"/>
      <c r="B224" s="83"/>
      <c r="C224" s="75"/>
      <c r="D224" s="75"/>
    </row>
    <row r="225" spans="1:4">
      <c r="A225" s="75"/>
      <c r="B225" s="83"/>
      <c r="C225" s="75"/>
      <c r="D225" s="75"/>
    </row>
    <row r="226" spans="1:4">
      <c r="A226" s="75"/>
      <c r="B226" s="83"/>
      <c r="C226" s="75"/>
      <c r="D226" s="75"/>
    </row>
    <row r="227" spans="1:4">
      <c r="A227" s="75"/>
      <c r="B227" s="83"/>
      <c r="C227" s="75"/>
      <c r="D227" s="75"/>
    </row>
    <row r="228" spans="1:4">
      <c r="A228" s="75"/>
      <c r="B228" s="83"/>
      <c r="C228" s="75"/>
      <c r="D228" s="75"/>
    </row>
    <row r="229" spans="1:4">
      <c r="A229" s="75"/>
      <c r="B229" s="83"/>
      <c r="C229" s="75"/>
      <c r="D229" s="75"/>
    </row>
    <row r="230" spans="1:4">
      <c r="A230" s="75"/>
      <c r="B230" s="83"/>
      <c r="C230" s="75"/>
      <c r="D230" s="75"/>
    </row>
    <row r="231" spans="1:4">
      <c r="A231" s="75"/>
      <c r="B231" s="83"/>
      <c r="C231" s="75"/>
      <c r="D231" s="75"/>
    </row>
    <row r="232" spans="1:4">
      <c r="A232" s="75"/>
      <c r="B232" s="83"/>
      <c r="C232" s="75"/>
      <c r="D232" s="75"/>
    </row>
    <row r="233" spans="1:4">
      <c r="A233" s="75"/>
      <c r="B233" s="83"/>
      <c r="C233" s="75"/>
      <c r="D233" s="75"/>
    </row>
    <row r="234" spans="1:4">
      <c r="A234" s="75"/>
      <c r="B234" s="83"/>
      <c r="C234" s="75"/>
      <c r="D234" s="75"/>
    </row>
    <row r="235" spans="1:4">
      <c r="A235" s="75"/>
      <c r="B235" s="83"/>
      <c r="C235" s="75"/>
      <c r="D235" s="75"/>
    </row>
    <row r="236" spans="1:4">
      <c r="A236" s="75"/>
      <c r="B236" s="83"/>
      <c r="C236" s="75"/>
      <c r="D236" s="75"/>
    </row>
    <row r="237" spans="1:4">
      <c r="A237" s="75"/>
      <c r="B237" s="83"/>
      <c r="C237" s="75"/>
      <c r="D237" s="75"/>
    </row>
    <row r="238" spans="1:4">
      <c r="A238" s="75"/>
      <c r="B238" s="83"/>
      <c r="C238" s="75"/>
      <c r="D238" s="75"/>
    </row>
    <row r="239" spans="1:4">
      <c r="A239" s="75"/>
      <c r="B239" s="83"/>
      <c r="C239" s="75"/>
      <c r="D239" s="75"/>
    </row>
    <row r="240" spans="1:4">
      <c r="A240" s="75"/>
      <c r="B240" s="83"/>
      <c r="C240" s="75"/>
      <c r="D240" s="75"/>
    </row>
    <row r="241" spans="1:4">
      <c r="A241" s="75"/>
      <c r="B241" s="83"/>
      <c r="C241" s="75"/>
      <c r="D241" s="75"/>
    </row>
    <row r="242" spans="1:4">
      <c r="A242" s="75"/>
      <c r="B242" s="83"/>
      <c r="C242" s="75"/>
      <c r="D242" s="75"/>
    </row>
    <row r="243" spans="1:4">
      <c r="A243" s="75"/>
      <c r="B243" s="83"/>
      <c r="C243" s="75"/>
      <c r="D243" s="75"/>
    </row>
    <row r="244" spans="1:4">
      <c r="A244" s="75"/>
      <c r="B244" s="83"/>
      <c r="C244" s="75"/>
      <c r="D244" s="75"/>
    </row>
    <row r="245" spans="1:4">
      <c r="A245" s="75"/>
      <c r="B245" s="83"/>
      <c r="C245" s="75"/>
      <c r="D245" s="75"/>
    </row>
    <row r="246" spans="1:4">
      <c r="A246" s="75"/>
      <c r="B246" s="83"/>
      <c r="C246" s="75"/>
      <c r="D246" s="75"/>
    </row>
    <row r="247" spans="1:4">
      <c r="A247" s="75"/>
      <c r="B247" s="83"/>
      <c r="C247" s="75"/>
      <c r="D247" s="75"/>
    </row>
    <row r="248" spans="1:4">
      <c r="A248" s="75"/>
      <c r="B248" s="83"/>
      <c r="C248" s="75"/>
      <c r="D248" s="75"/>
    </row>
    <row r="249" spans="1:4">
      <c r="A249" s="75"/>
      <c r="B249" s="83"/>
      <c r="C249" s="75"/>
      <c r="D249" s="75"/>
    </row>
    <row r="250" spans="1:4">
      <c r="A250" s="75"/>
      <c r="B250" s="83"/>
      <c r="C250" s="75"/>
      <c r="D250" s="75"/>
    </row>
    <row r="251" spans="1:4">
      <c r="A251" s="75"/>
      <c r="B251" s="83"/>
      <c r="C251" s="75"/>
      <c r="D251" s="75"/>
    </row>
    <row r="252" spans="1:4">
      <c r="A252" s="75"/>
      <c r="B252" s="83"/>
      <c r="C252" s="75"/>
      <c r="D252" s="75"/>
    </row>
    <row r="253" spans="1:4">
      <c r="A253" s="75"/>
      <c r="B253" s="83"/>
      <c r="C253" s="75"/>
      <c r="D253" s="75"/>
    </row>
    <row r="254" spans="1:4">
      <c r="A254" s="75"/>
      <c r="B254" s="83"/>
      <c r="C254" s="75"/>
      <c r="D254" s="75"/>
    </row>
    <row r="255" spans="1:4">
      <c r="A255" s="75"/>
      <c r="B255" s="83"/>
      <c r="C255" s="75"/>
      <c r="D255" s="75"/>
    </row>
    <row r="256" spans="1:4">
      <c r="A256" s="75"/>
      <c r="B256" s="83"/>
      <c r="C256" s="75"/>
      <c r="D256" s="75"/>
    </row>
    <row r="257" spans="1:4">
      <c r="A257" s="75"/>
      <c r="B257" s="83"/>
      <c r="C257" s="75"/>
      <c r="D257" s="75"/>
    </row>
    <row r="258" spans="1:4">
      <c r="A258" s="75"/>
      <c r="B258" s="83"/>
      <c r="C258" s="75"/>
      <c r="D258" s="75"/>
    </row>
    <row r="259" spans="1:4">
      <c r="A259" s="75"/>
      <c r="B259" s="83"/>
      <c r="C259" s="75"/>
      <c r="D259" s="75"/>
    </row>
    <row r="260" spans="1:4">
      <c r="A260" s="75"/>
      <c r="B260" s="83"/>
      <c r="C260" s="75"/>
      <c r="D260" s="75"/>
    </row>
    <row r="261" spans="1:4">
      <c r="A261" s="75"/>
      <c r="B261" s="83"/>
      <c r="C261" s="75"/>
      <c r="D261" s="75"/>
    </row>
    <row r="262" spans="1:4">
      <c r="A262" s="75"/>
      <c r="B262" s="83"/>
      <c r="C262" s="75"/>
      <c r="D262" s="75"/>
    </row>
    <row r="263" spans="1:4">
      <c r="A263" s="75"/>
      <c r="B263" s="83"/>
      <c r="C263" s="75"/>
      <c r="D263" s="75"/>
    </row>
    <row r="264" spans="1:4">
      <c r="A264" s="75"/>
      <c r="B264" s="83"/>
      <c r="C264" s="75"/>
      <c r="D264" s="75"/>
    </row>
    <row r="265" spans="1:4">
      <c r="A265" s="75"/>
      <c r="B265" s="83"/>
      <c r="C265" s="75"/>
      <c r="D265" s="75"/>
    </row>
    <row r="266" spans="1:4">
      <c r="A266" s="75"/>
      <c r="B266" s="83"/>
      <c r="C266" s="75"/>
      <c r="D266" s="75"/>
    </row>
    <row r="267" spans="1:4">
      <c r="A267" s="75"/>
      <c r="B267" s="83"/>
      <c r="C267" s="75"/>
      <c r="D267" s="75"/>
    </row>
    <row r="268" spans="1:4">
      <c r="A268" s="75"/>
      <c r="B268" s="83"/>
      <c r="C268" s="75"/>
      <c r="D268" s="75"/>
    </row>
    <row r="269" spans="1:4">
      <c r="A269" s="75"/>
      <c r="B269" s="83"/>
      <c r="C269" s="75"/>
      <c r="D269" s="75"/>
    </row>
    <row r="270" spans="1:4">
      <c r="A270" s="75"/>
      <c r="B270" s="83"/>
      <c r="C270" s="75"/>
      <c r="D270" s="75"/>
    </row>
    <row r="271" spans="1:4">
      <c r="A271" s="75"/>
      <c r="B271" s="83"/>
      <c r="C271" s="75"/>
      <c r="D271" s="75"/>
    </row>
    <row r="272" spans="1:4">
      <c r="A272" s="75"/>
      <c r="B272" s="83"/>
      <c r="C272" s="75"/>
      <c r="D272" s="75"/>
    </row>
    <row r="273" spans="1:4">
      <c r="A273" s="75"/>
      <c r="B273" s="83"/>
      <c r="C273" s="75"/>
      <c r="D273" s="75"/>
    </row>
    <row r="274" spans="1:4">
      <c r="A274" s="75"/>
      <c r="B274" s="83"/>
      <c r="C274" s="75"/>
      <c r="D274" s="75"/>
    </row>
    <row r="275" spans="1:4">
      <c r="A275" s="75"/>
      <c r="B275" s="83"/>
      <c r="C275" s="75"/>
      <c r="D275" s="75"/>
    </row>
    <row r="276" spans="1:4">
      <c r="A276" s="75"/>
      <c r="B276" s="83"/>
      <c r="C276" s="75"/>
      <c r="D276" s="75"/>
    </row>
    <row r="277" spans="1:4">
      <c r="A277" s="75"/>
      <c r="B277" s="83"/>
      <c r="C277" s="75"/>
      <c r="D277" s="75"/>
    </row>
    <row r="278" spans="1:4">
      <c r="A278" s="75"/>
      <c r="B278" s="83"/>
      <c r="C278" s="75"/>
      <c r="D278" s="75"/>
    </row>
    <row r="279" spans="1:4">
      <c r="A279" s="75"/>
      <c r="B279" s="83"/>
      <c r="C279" s="75"/>
      <c r="D279" s="75"/>
    </row>
    <row r="280" spans="1:4">
      <c r="A280" s="75"/>
      <c r="B280" s="83"/>
      <c r="C280" s="75"/>
      <c r="D280" s="75"/>
    </row>
    <row r="281" spans="1:4">
      <c r="A281" s="75"/>
      <c r="B281" s="83"/>
      <c r="C281" s="75"/>
      <c r="D281" s="75"/>
    </row>
    <row r="282" spans="1:4">
      <c r="A282" s="75"/>
      <c r="B282" s="83"/>
      <c r="C282" s="75"/>
      <c r="D282" s="75"/>
    </row>
    <row r="283" spans="1:4">
      <c r="A283" s="75"/>
      <c r="B283" s="83"/>
      <c r="C283" s="75"/>
      <c r="D283" s="75"/>
    </row>
    <row r="284" spans="1:4">
      <c r="A284" s="75"/>
      <c r="B284" s="83"/>
      <c r="C284" s="75"/>
      <c r="D284" s="75"/>
    </row>
    <row r="285" spans="1:4">
      <c r="A285" s="75"/>
      <c r="B285" s="83"/>
      <c r="C285" s="75"/>
      <c r="D285" s="75"/>
    </row>
    <row r="286" spans="1:4">
      <c r="A286" s="75"/>
      <c r="B286" s="83"/>
      <c r="C286" s="75"/>
      <c r="D286" s="75"/>
    </row>
    <row r="287" spans="1:4">
      <c r="A287" s="75"/>
      <c r="B287" s="83"/>
      <c r="C287" s="75"/>
      <c r="D287" s="75"/>
    </row>
    <row r="288" spans="1:4">
      <c r="A288" s="75"/>
      <c r="B288" s="83"/>
      <c r="C288" s="75"/>
      <c r="D288" s="75"/>
    </row>
    <row r="289" spans="1:4">
      <c r="A289" s="75"/>
      <c r="B289" s="83"/>
      <c r="C289" s="75"/>
      <c r="D289" s="75"/>
    </row>
    <row r="290" spans="1:4">
      <c r="A290" s="75"/>
      <c r="B290" s="83"/>
      <c r="C290" s="75"/>
      <c r="D290" s="75"/>
    </row>
    <row r="291" spans="1:4">
      <c r="A291" s="75"/>
      <c r="B291" s="83"/>
      <c r="C291" s="75"/>
      <c r="D291" s="75"/>
    </row>
    <row r="292" spans="1:4">
      <c r="A292" s="75"/>
      <c r="B292" s="83"/>
      <c r="C292" s="75"/>
      <c r="D292" s="75"/>
    </row>
    <row r="293" spans="1:4">
      <c r="A293" s="75"/>
      <c r="B293" s="83"/>
      <c r="C293" s="75"/>
      <c r="D293" s="75"/>
    </row>
    <row r="294" spans="1:4">
      <c r="A294" s="75"/>
      <c r="B294" s="83"/>
      <c r="C294" s="75"/>
      <c r="D294" s="75"/>
    </row>
    <row r="295" spans="1:4">
      <c r="A295" s="75"/>
      <c r="B295" s="83"/>
      <c r="C295" s="75"/>
      <c r="D295" s="75"/>
    </row>
    <row r="296" spans="1:4">
      <c r="A296" s="75"/>
      <c r="B296" s="83"/>
      <c r="C296" s="75"/>
      <c r="D296" s="75"/>
    </row>
    <row r="297" spans="1:4">
      <c r="A297" s="75"/>
      <c r="B297" s="83"/>
      <c r="C297" s="75"/>
      <c r="D297" s="75"/>
    </row>
    <row r="298" spans="1:4">
      <c r="A298" s="75"/>
      <c r="B298" s="83"/>
      <c r="C298" s="75"/>
      <c r="D298" s="75"/>
    </row>
    <row r="299" spans="1:4">
      <c r="A299" s="75"/>
      <c r="B299" s="83"/>
      <c r="C299" s="75"/>
      <c r="D299" s="75"/>
    </row>
    <row r="300" spans="1:4">
      <c r="A300" s="75"/>
      <c r="B300" s="83"/>
      <c r="C300" s="75"/>
      <c r="D300" s="75"/>
    </row>
    <row r="301" spans="1:4">
      <c r="A301" s="75"/>
      <c r="B301" s="83"/>
      <c r="C301" s="75"/>
      <c r="D301" s="75"/>
    </row>
    <row r="302" spans="1:4">
      <c r="A302" s="75"/>
      <c r="B302" s="83"/>
      <c r="C302" s="75"/>
      <c r="D302" s="75"/>
    </row>
    <row r="303" spans="1:4">
      <c r="A303" s="75"/>
      <c r="B303" s="83"/>
      <c r="C303" s="75"/>
      <c r="D303" s="75"/>
    </row>
    <row r="304" spans="1:4">
      <c r="A304" s="75"/>
      <c r="B304" s="83"/>
      <c r="C304" s="75"/>
      <c r="D304" s="75"/>
    </row>
    <row r="305" spans="1:4">
      <c r="A305" s="75"/>
      <c r="B305" s="83"/>
      <c r="C305" s="75"/>
      <c r="D305" s="75"/>
    </row>
    <row r="306" spans="1:4">
      <c r="A306" s="75"/>
      <c r="B306" s="83"/>
      <c r="C306" s="75"/>
      <c r="D306" s="75"/>
    </row>
    <row r="307" spans="1:4">
      <c r="A307" s="75"/>
      <c r="B307" s="83"/>
      <c r="C307" s="75"/>
      <c r="D307" s="75"/>
    </row>
    <row r="308" spans="1:4">
      <c r="A308" s="75"/>
      <c r="B308" s="83"/>
      <c r="C308" s="75"/>
      <c r="D308" s="75"/>
    </row>
    <row r="309" spans="1:4">
      <c r="A309" s="75"/>
      <c r="B309" s="83"/>
      <c r="C309" s="75"/>
      <c r="D309" s="75"/>
    </row>
    <row r="310" spans="1:4">
      <c r="A310" s="75"/>
      <c r="B310" s="83"/>
      <c r="C310" s="75"/>
      <c r="D310" s="75"/>
    </row>
    <row r="311" spans="1:4">
      <c r="A311" s="75"/>
      <c r="B311" s="83"/>
      <c r="C311" s="75"/>
      <c r="D311" s="75"/>
    </row>
    <row r="312" spans="1:4">
      <c r="A312" s="75"/>
      <c r="B312" s="83"/>
      <c r="C312" s="75"/>
      <c r="D312" s="75"/>
    </row>
    <row r="313" spans="1:4">
      <c r="A313" s="75"/>
      <c r="B313" s="83"/>
      <c r="C313" s="75"/>
      <c r="D313" s="75"/>
    </row>
    <row r="314" spans="1:4">
      <c r="A314" s="75"/>
      <c r="B314" s="83"/>
      <c r="C314" s="75"/>
      <c r="D314" s="75"/>
    </row>
    <row r="315" spans="1:4">
      <c r="A315" s="75"/>
      <c r="B315" s="83"/>
      <c r="C315" s="75"/>
      <c r="D315" s="75"/>
    </row>
    <row r="316" spans="1:4">
      <c r="A316" s="75"/>
      <c r="B316" s="83"/>
      <c r="C316" s="75"/>
      <c r="D316" s="75"/>
    </row>
    <row r="317" spans="1:4">
      <c r="A317" s="75"/>
      <c r="B317" s="83"/>
      <c r="C317" s="75"/>
      <c r="D317" s="75"/>
    </row>
    <row r="318" spans="1:4">
      <c r="A318" s="75"/>
      <c r="B318" s="83"/>
      <c r="C318" s="75"/>
      <c r="D318" s="75"/>
    </row>
    <row r="319" spans="1:4">
      <c r="A319" s="75"/>
      <c r="B319" s="83"/>
      <c r="C319" s="75"/>
      <c r="D319" s="75"/>
    </row>
    <row r="320" spans="1:4">
      <c r="A320" s="75"/>
      <c r="B320" s="83"/>
      <c r="C320" s="75"/>
      <c r="D320" s="75"/>
    </row>
    <row r="321" spans="1:4">
      <c r="A321" s="75"/>
      <c r="B321" s="83"/>
      <c r="C321" s="75"/>
      <c r="D321" s="75"/>
    </row>
    <row r="322" spans="1:4">
      <c r="A322" s="75"/>
      <c r="B322" s="83"/>
      <c r="C322" s="75"/>
      <c r="D322" s="75"/>
    </row>
    <row r="323" spans="1:4">
      <c r="A323" s="75"/>
      <c r="B323" s="83"/>
      <c r="C323" s="75"/>
      <c r="D323" s="75"/>
    </row>
    <row r="324" spans="1:4">
      <c r="A324" s="75"/>
      <c r="B324" s="83"/>
      <c r="C324" s="75"/>
      <c r="D324" s="75"/>
    </row>
    <row r="325" spans="1:4">
      <c r="A325" s="75"/>
      <c r="B325" s="83"/>
      <c r="C325" s="75"/>
      <c r="D325" s="75"/>
    </row>
    <row r="326" spans="1:4">
      <c r="A326" s="75"/>
      <c r="B326" s="83"/>
      <c r="C326" s="75"/>
      <c r="D326" s="75"/>
    </row>
    <row r="327" spans="1:4">
      <c r="A327" s="75"/>
      <c r="B327" s="83"/>
      <c r="C327" s="75"/>
      <c r="D327" s="75"/>
    </row>
    <row r="328" spans="1:4">
      <c r="A328" s="75"/>
      <c r="B328" s="83"/>
      <c r="C328" s="75"/>
      <c r="D328" s="75"/>
    </row>
    <row r="329" spans="1:4">
      <c r="A329" s="75"/>
      <c r="B329" s="83"/>
      <c r="C329" s="75"/>
      <c r="D329" s="75"/>
    </row>
    <row r="330" spans="1:4">
      <c r="A330" s="75"/>
      <c r="B330" s="83"/>
      <c r="C330" s="75"/>
      <c r="D330" s="75"/>
    </row>
    <row r="331" spans="1:4">
      <c r="A331" s="75"/>
      <c r="B331" s="83"/>
      <c r="C331" s="75"/>
      <c r="D331" s="75"/>
    </row>
    <row r="332" spans="1:4">
      <c r="A332" s="75"/>
      <c r="B332" s="83"/>
      <c r="C332" s="75"/>
      <c r="D332" s="75"/>
    </row>
    <row r="333" spans="1:4">
      <c r="A333" s="75"/>
      <c r="B333" s="83"/>
      <c r="C333" s="75"/>
      <c r="D333" s="75"/>
    </row>
    <row r="334" spans="1:4">
      <c r="A334" s="75"/>
      <c r="B334" s="83"/>
      <c r="C334" s="75"/>
      <c r="D334" s="75"/>
    </row>
    <row r="335" spans="1:4">
      <c r="A335" s="75"/>
      <c r="B335" s="83"/>
      <c r="C335" s="75"/>
      <c r="D335" s="75"/>
    </row>
    <row r="336" spans="1:4">
      <c r="A336" s="75"/>
      <c r="B336" s="83"/>
      <c r="C336" s="75"/>
      <c r="D336" s="75"/>
    </row>
    <row r="337" spans="1:4">
      <c r="A337" s="75"/>
      <c r="B337" s="83"/>
      <c r="C337" s="75"/>
      <c r="D337" s="75"/>
    </row>
    <row r="338" spans="1:4">
      <c r="A338" s="75"/>
      <c r="B338" s="83"/>
      <c r="C338" s="75"/>
      <c r="D338" s="75"/>
    </row>
    <row r="339" spans="1:4">
      <c r="A339" s="75"/>
      <c r="B339" s="83"/>
      <c r="C339" s="75"/>
      <c r="D339" s="75"/>
    </row>
    <row r="340" spans="1:4">
      <c r="A340" s="75"/>
      <c r="B340" s="83"/>
      <c r="C340" s="75"/>
      <c r="D340" s="75"/>
    </row>
    <row r="341" spans="1:4">
      <c r="A341" s="75"/>
      <c r="B341" s="83"/>
      <c r="C341" s="75"/>
      <c r="D341" s="75"/>
    </row>
    <row r="342" spans="1:4">
      <c r="A342" s="75"/>
      <c r="B342" s="83"/>
      <c r="C342" s="75"/>
      <c r="D342" s="75"/>
    </row>
    <row r="343" spans="1:4">
      <c r="A343" s="75"/>
      <c r="B343" s="83"/>
      <c r="C343" s="75"/>
      <c r="D343" s="75"/>
    </row>
    <row r="344" spans="1:4">
      <c r="A344" s="75"/>
      <c r="B344" s="83"/>
      <c r="C344" s="75"/>
      <c r="D344" s="75"/>
    </row>
    <row r="345" spans="1:4">
      <c r="A345" s="75"/>
      <c r="B345" s="83"/>
      <c r="C345" s="75"/>
      <c r="D345" s="75"/>
    </row>
    <row r="346" spans="1:4">
      <c r="A346" s="75"/>
      <c r="B346" s="83"/>
      <c r="C346" s="75"/>
      <c r="D346" s="75"/>
    </row>
    <row r="347" spans="1:4">
      <c r="A347" s="75"/>
      <c r="B347" s="83"/>
      <c r="C347" s="75"/>
      <c r="D347" s="75"/>
    </row>
    <row r="348" spans="1:4">
      <c r="A348" s="75"/>
      <c r="B348" s="83"/>
      <c r="C348" s="75"/>
      <c r="D348" s="75"/>
    </row>
    <row r="349" spans="1:4">
      <c r="A349" s="75"/>
      <c r="B349" s="83"/>
      <c r="C349" s="75"/>
      <c r="D349" s="75"/>
    </row>
    <row r="350" spans="1:4">
      <c r="A350" s="75"/>
      <c r="B350" s="83"/>
      <c r="C350" s="75"/>
      <c r="D350" s="75"/>
    </row>
    <row r="351" spans="1:4">
      <c r="A351" s="75"/>
      <c r="B351" s="83"/>
      <c r="C351" s="75"/>
      <c r="D351" s="75"/>
    </row>
    <row r="352" spans="1:4">
      <c r="A352" s="75"/>
      <c r="B352" s="83"/>
      <c r="C352" s="75"/>
      <c r="D352" s="75"/>
    </row>
    <row r="353" spans="1:4">
      <c r="A353" s="75"/>
      <c r="B353" s="83"/>
      <c r="C353" s="75"/>
      <c r="D353" s="75"/>
    </row>
    <row r="354" spans="1:4">
      <c r="A354" s="75"/>
      <c r="B354" s="83"/>
      <c r="C354" s="75"/>
      <c r="D354" s="75"/>
    </row>
    <row r="355" spans="1:4">
      <c r="A355" s="75"/>
      <c r="B355" s="83"/>
      <c r="C355" s="75"/>
      <c r="D355" s="75"/>
    </row>
    <row r="356" spans="1:4">
      <c r="A356" s="75"/>
      <c r="B356" s="83"/>
      <c r="C356" s="75"/>
      <c r="D356" s="75"/>
    </row>
    <row r="357" spans="1:4">
      <c r="A357" s="75"/>
      <c r="B357" s="83"/>
      <c r="C357" s="75"/>
      <c r="D357" s="75"/>
    </row>
    <row r="358" spans="1:4">
      <c r="A358" s="75"/>
      <c r="B358" s="83"/>
      <c r="C358" s="75"/>
      <c r="D358" s="75"/>
    </row>
    <row r="359" spans="1:4">
      <c r="A359" s="75"/>
      <c r="B359" s="83"/>
      <c r="C359" s="75"/>
      <c r="D359" s="75"/>
    </row>
    <row r="360" spans="1:4">
      <c r="A360" s="75"/>
      <c r="B360" s="83"/>
      <c r="C360" s="75"/>
      <c r="D360" s="75"/>
    </row>
    <row r="361" spans="1:4">
      <c r="A361" s="75"/>
      <c r="B361" s="83"/>
      <c r="C361" s="75"/>
      <c r="D361" s="75"/>
    </row>
    <row r="362" spans="1:4">
      <c r="A362" s="75"/>
      <c r="B362" s="83"/>
      <c r="C362" s="75"/>
      <c r="D362" s="75"/>
    </row>
    <row r="363" spans="1:4">
      <c r="A363" s="75"/>
      <c r="B363" s="83"/>
      <c r="C363" s="75"/>
      <c r="D363" s="75"/>
    </row>
    <row r="364" spans="1:4">
      <c r="A364" s="75"/>
      <c r="B364" s="83"/>
      <c r="C364" s="75"/>
      <c r="D364" s="75"/>
    </row>
    <row r="365" spans="1:4">
      <c r="A365" s="75"/>
      <c r="B365" s="83"/>
      <c r="C365" s="75"/>
      <c r="D365" s="75"/>
    </row>
    <row r="366" spans="1:4">
      <c r="A366" s="75"/>
      <c r="B366" s="83"/>
      <c r="C366" s="75"/>
      <c r="D366" s="75"/>
    </row>
    <row r="367" spans="1:4">
      <c r="A367" s="75"/>
      <c r="B367" s="83"/>
      <c r="C367" s="75"/>
      <c r="D367" s="75"/>
    </row>
    <row r="368" spans="1:4">
      <c r="A368" s="75"/>
      <c r="B368" s="83"/>
      <c r="C368" s="75"/>
      <c r="D368" s="75"/>
    </row>
    <row r="369" spans="1:4">
      <c r="A369" s="75"/>
      <c r="B369" s="83"/>
      <c r="C369" s="75"/>
      <c r="D369" s="75"/>
    </row>
    <row r="370" spans="1:4">
      <c r="A370" s="75"/>
      <c r="B370" s="83"/>
      <c r="C370" s="75"/>
      <c r="D370" s="75"/>
    </row>
    <row r="371" spans="1:4">
      <c r="A371" s="75"/>
      <c r="B371" s="83"/>
      <c r="C371" s="75"/>
      <c r="D371" s="75"/>
    </row>
    <row r="372" spans="1:4">
      <c r="A372" s="75"/>
      <c r="B372" s="83"/>
      <c r="C372" s="75"/>
      <c r="D372" s="75"/>
    </row>
    <row r="373" spans="1:4">
      <c r="A373" s="75"/>
      <c r="B373" s="83"/>
      <c r="C373" s="75"/>
      <c r="D373" s="75"/>
    </row>
    <row r="374" spans="1:4">
      <c r="A374" s="75"/>
      <c r="B374" s="83"/>
      <c r="C374" s="75"/>
      <c r="D374" s="75"/>
    </row>
    <row r="375" spans="1:4">
      <c r="A375" s="75"/>
      <c r="B375" s="83"/>
      <c r="C375" s="75"/>
      <c r="D375" s="75"/>
    </row>
    <row r="376" spans="1:4">
      <c r="A376" s="75"/>
      <c r="B376" s="83"/>
      <c r="C376" s="75"/>
      <c r="D376" s="75"/>
    </row>
    <row r="377" spans="1:4">
      <c r="A377" s="75"/>
      <c r="B377" s="83"/>
      <c r="C377" s="75"/>
      <c r="D377" s="75"/>
    </row>
    <row r="378" spans="1:4">
      <c r="A378" s="75"/>
      <c r="B378" s="83"/>
      <c r="C378" s="75"/>
      <c r="D378" s="75"/>
    </row>
    <row r="379" spans="1:4">
      <c r="A379" s="75"/>
      <c r="B379" s="83"/>
      <c r="C379" s="75"/>
      <c r="D379" s="75"/>
    </row>
    <row r="380" spans="1:4">
      <c r="A380" s="75"/>
      <c r="B380" s="83"/>
      <c r="C380" s="75"/>
      <c r="D380" s="75"/>
    </row>
    <row r="381" spans="1:4">
      <c r="A381" s="75"/>
      <c r="B381" s="83"/>
      <c r="C381" s="75"/>
      <c r="D381" s="75"/>
    </row>
    <row r="382" spans="1:4">
      <c r="A382" s="75"/>
      <c r="B382" s="83"/>
      <c r="C382" s="75"/>
      <c r="D382" s="75"/>
    </row>
    <row r="383" spans="1:4">
      <c r="A383" s="75"/>
      <c r="B383" s="83"/>
      <c r="C383" s="75"/>
      <c r="D383" s="75"/>
    </row>
    <row r="384" spans="1:4">
      <c r="A384" s="75"/>
      <c r="B384" s="83"/>
      <c r="C384" s="75"/>
      <c r="D384" s="75"/>
    </row>
    <row r="385" spans="1:4">
      <c r="A385" s="75"/>
      <c r="B385" s="83"/>
      <c r="C385" s="75"/>
      <c r="D385" s="75"/>
    </row>
    <row r="386" spans="1:4">
      <c r="A386" s="75"/>
      <c r="B386" s="83"/>
      <c r="C386" s="75"/>
      <c r="D386" s="75"/>
    </row>
    <row r="387" spans="1:4">
      <c r="A387" s="75"/>
      <c r="B387" s="83"/>
      <c r="C387" s="75"/>
      <c r="D387" s="75"/>
    </row>
    <row r="388" spans="1:4">
      <c r="A388" s="75"/>
      <c r="B388" s="83"/>
      <c r="C388" s="75"/>
      <c r="D388" s="75"/>
    </row>
    <row r="389" spans="1:4">
      <c r="A389" s="75"/>
      <c r="B389" s="83"/>
      <c r="C389" s="75"/>
      <c r="D389" s="75"/>
    </row>
    <row r="390" spans="1:4">
      <c r="A390" s="75"/>
      <c r="B390" s="83"/>
      <c r="C390" s="75"/>
      <c r="D390" s="75"/>
    </row>
    <row r="391" spans="1:4">
      <c r="A391" s="75"/>
      <c r="B391" s="83"/>
      <c r="C391" s="75"/>
      <c r="D391" s="75"/>
    </row>
    <row r="392" spans="1:4">
      <c r="A392" s="75"/>
      <c r="B392" s="83"/>
      <c r="C392" s="75"/>
      <c r="D392" s="75"/>
    </row>
    <row r="393" spans="1:4">
      <c r="A393" s="75"/>
      <c r="B393" s="83"/>
      <c r="C393" s="75"/>
      <c r="D393" s="75"/>
    </row>
    <row r="394" spans="1:4">
      <c r="A394" s="75"/>
      <c r="B394" s="83"/>
      <c r="C394" s="75"/>
      <c r="D394" s="75"/>
    </row>
    <row r="395" spans="1:4">
      <c r="A395" s="75"/>
      <c r="B395" s="83"/>
      <c r="C395" s="75"/>
      <c r="D395" s="75"/>
    </row>
    <row r="396" spans="1:4">
      <c r="A396" s="75"/>
      <c r="B396" s="83"/>
      <c r="C396" s="75"/>
      <c r="D396" s="75"/>
    </row>
    <row r="397" spans="1:4">
      <c r="A397" s="75"/>
      <c r="B397" s="83"/>
      <c r="C397" s="75"/>
      <c r="D397" s="75"/>
    </row>
    <row r="398" spans="1:4">
      <c r="A398" s="75"/>
      <c r="B398" s="83"/>
      <c r="C398" s="75"/>
      <c r="D398" s="75"/>
    </row>
    <row r="399" spans="1:4">
      <c r="A399" s="75"/>
      <c r="B399" s="83"/>
      <c r="C399" s="75"/>
      <c r="D399" s="75"/>
    </row>
    <row r="400" spans="1:4">
      <c r="A400" s="75"/>
      <c r="B400" s="83"/>
      <c r="C400" s="75"/>
      <c r="D400" s="75"/>
    </row>
    <row r="401" spans="1:4">
      <c r="A401" s="75"/>
      <c r="B401" s="83"/>
      <c r="C401" s="75"/>
      <c r="D401" s="75"/>
    </row>
    <row r="402" spans="1:4">
      <c r="A402" s="75"/>
      <c r="B402" s="83"/>
      <c r="C402" s="75"/>
      <c r="D402" s="75"/>
    </row>
    <row r="403" spans="1:4">
      <c r="A403" s="75"/>
      <c r="B403" s="83"/>
      <c r="C403" s="75"/>
      <c r="D403" s="75"/>
    </row>
    <row r="404" spans="1:4">
      <c r="A404" s="75"/>
      <c r="B404" s="83"/>
      <c r="C404" s="75"/>
      <c r="D404" s="75"/>
    </row>
    <row r="405" spans="1:4">
      <c r="A405" s="75"/>
      <c r="B405" s="83"/>
      <c r="C405" s="75"/>
      <c r="D405" s="75"/>
    </row>
    <row r="406" spans="1:4">
      <c r="A406" s="75"/>
      <c r="B406" s="83"/>
      <c r="C406" s="75"/>
      <c r="D406" s="75"/>
    </row>
    <row r="407" spans="1:4">
      <c r="A407" s="75"/>
      <c r="B407" s="83"/>
      <c r="C407" s="75"/>
      <c r="D407" s="75"/>
    </row>
    <row r="408" spans="1:4">
      <c r="A408" s="75"/>
      <c r="B408" s="83"/>
      <c r="C408" s="75"/>
      <c r="D408" s="75"/>
    </row>
    <row r="409" spans="1:4">
      <c r="A409" s="75"/>
      <c r="B409" s="83"/>
      <c r="C409" s="75"/>
      <c r="D409" s="75"/>
    </row>
    <row r="410" spans="1:4">
      <c r="A410" s="75"/>
      <c r="B410" s="83"/>
      <c r="C410" s="75"/>
      <c r="D410" s="75"/>
    </row>
    <row r="411" spans="1:4">
      <c r="A411" s="75"/>
      <c r="B411" s="83"/>
      <c r="C411" s="75"/>
      <c r="D411" s="75"/>
    </row>
    <row r="412" spans="1:4">
      <c r="A412" s="75"/>
      <c r="B412" s="83"/>
      <c r="C412" s="75"/>
      <c r="D412" s="75"/>
    </row>
    <row r="413" spans="1:4">
      <c r="A413" s="75"/>
      <c r="B413" s="83"/>
      <c r="C413" s="75"/>
      <c r="D413" s="75"/>
    </row>
    <row r="414" spans="1:4">
      <c r="A414" s="75"/>
      <c r="B414" s="83"/>
      <c r="C414" s="75"/>
      <c r="D414" s="75"/>
    </row>
    <row r="415" spans="1:4">
      <c r="A415" s="75"/>
      <c r="B415" s="83"/>
      <c r="C415" s="75"/>
      <c r="D415" s="75"/>
    </row>
    <row r="416" spans="1:4">
      <c r="A416" s="75"/>
      <c r="B416" s="83"/>
      <c r="C416" s="75"/>
      <c r="D416" s="75"/>
    </row>
    <row r="417" spans="1:4">
      <c r="A417" s="75"/>
      <c r="B417" s="83"/>
      <c r="C417" s="75"/>
      <c r="D417" s="75"/>
    </row>
    <row r="418" spans="1:4">
      <c r="A418" s="75"/>
      <c r="B418" s="83"/>
      <c r="C418" s="75"/>
      <c r="D418" s="75"/>
    </row>
    <row r="419" spans="1:4">
      <c r="A419" s="75"/>
      <c r="B419" s="83"/>
      <c r="C419" s="75"/>
      <c r="D419" s="75"/>
    </row>
    <row r="420" spans="1:4">
      <c r="A420" s="75"/>
      <c r="B420" s="83"/>
      <c r="C420" s="75"/>
      <c r="D420" s="75"/>
    </row>
    <row r="421" spans="1:4">
      <c r="A421" s="75"/>
      <c r="B421" s="83"/>
      <c r="C421" s="75"/>
      <c r="D421" s="75"/>
    </row>
    <row r="422" spans="1:4">
      <c r="A422" s="75"/>
      <c r="B422" s="83"/>
      <c r="C422" s="75"/>
      <c r="D422" s="75"/>
    </row>
    <row r="423" spans="1:4">
      <c r="A423" s="75"/>
      <c r="B423" s="83"/>
      <c r="C423" s="75"/>
      <c r="D423" s="75"/>
    </row>
    <row r="424" spans="1:4">
      <c r="A424" s="75"/>
      <c r="B424" s="83"/>
      <c r="C424" s="75"/>
      <c r="D424" s="75"/>
    </row>
    <row r="425" spans="1:4">
      <c r="A425" s="75"/>
      <c r="B425" s="83"/>
      <c r="C425" s="75"/>
      <c r="D425" s="75"/>
    </row>
    <row r="426" spans="1:4">
      <c r="A426" s="75"/>
      <c r="B426" s="83"/>
      <c r="C426" s="75"/>
      <c r="D426" s="75"/>
    </row>
    <row r="427" spans="1:4">
      <c r="A427" s="75"/>
      <c r="B427" s="83"/>
      <c r="C427" s="75"/>
      <c r="D427" s="75"/>
    </row>
    <row r="428" spans="1:4">
      <c r="A428" s="75"/>
      <c r="B428" s="83"/>
      <c r="C428" s="75"/>
      <c r="D428" s="75"/>
    </row>
    <row r="429" spans="1:4">
      <c r="A429" s="75"/>
      <c r="B429" s="83"/>
      <c r="C429" s="75"/>
      <c r="D429" s="75"/>
    </row>
    <row r="430" spans="1:4">
      <c r="A430" s="75"/>
      <c r="B430" s="83"/>
      <c r="C430" s="75"/>
      <c r="D430" s="75"/>
    </row>
    <row r="431" spans="1:4">
      <c r="A431" s="75"/>
      <c r="B431" s="83"/>
      <c r="C431" s="75"/>
      <c r="D431" s="75"/>
    </row>
    <row r="432" spans="1:4">
      <c r="A432" s="75"/>
      <c r="B432" s="83"/>
      <c r="C432" s="75"/>
      <c r="D432" s="75"/>
    </row>
    <row r="433" spans="1:4">
      <c r="A433" s="75"/>
      <c r="B433" s="83"/>
      <c r="C433" s="75"/>
      <c r="D433" s="75"/>
    </row>
    <row r="434" spans="1:4">
      <c r="A434" s="75"/>
      <c r="B434" s="83"/>
      <c r="C434" s="75"/>
      <c r="D434" s="75"/>
    </row>
    <row r="435" spans="1:4">
      <c r="A435" s="75"/>
      <c r="B435" s="83"/>
      <c r="C435" s="75"/>
      <c r="D435" s="75"/>
    </row>
  </sheetData>
  <pageMargins left="0.74803149606299213" right="0.70866141732283472" top="0.78740157480314965" bottom="0.78740157480314965" header="0.59055118110236227" footer="0.59055118110236227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showZeros="0" tabSelected="1" zoomScaleNormal="100" zoomScaleSheetLayoutView="100" workbookViewId="0">
      <selection activeCell="A21" sqref="A21:XFD21"/>
    </sheetView>
  </sheetViews>
  <sheetFormatPr defaultColWidth="9.109375" defaultRowHeight="13.2"/>
  <cols>
    <col min="1" max="1" width="5.6640625" style="43" customWidth="1"/>
    <col min="2" max="2" width="42.33203125" style="36" customWidth="1"/>
    <col min="3" max="3" width="7.6640625" style="31" customWidth="1"/>
    <col min="4" max="4" width="9.44140625" style="35" customWidth="1"/>
    <col min="5" max="5" width="9.109375" style="38"/>
    <col min="6" max="6" width="13.109375" style="39" customWidth="1"/>
    <col min="7" max="8" width="9.109375" style="33"/>
    <col min="9" max="9" width="0" style="33" hidden="1" customWidth="1"/>
    <col min="10" max="16384" width="9.109375" style="33"/>
  </cols>
  <sheetData>
    <row r="1" spans="1:10" s="32" customFormat="1" ht="13.8">
      <c r="A1" s="66"/>
      <c r="B1" s="110" t="s">
        <v>52</v>
      </c>
      <c r="C1" s="111"/>
      <c r="D1" s="111"/>
      <c r="E1" s="111"/>
      <c r="F1" s="111"/>
      <c r="G1" s="68"/>
    </row>
    <row r="2" spans="1:10" s="32" customFormat="1" ht="13.8">
      <c r="A2" s="66"/>
      <c r="B2" s="110" t="s">
        <v>50</v>
      </c>
      <c r="C2" s="112"/>
      <c r="D2" s="112"/>
      <c r="E2" s="112"/>
      <c r="F2" s="112"/>
      <c r="G2" s="68"/>
    </row>
    <row r="3" spans="1:10" s="32" customFormat="1" ht="13.8">
      <c r="A3" s="66"/>
      <c r="B3" s="110" t="s">
        <v>56</v>
      </c>
      <c r="C3" s="112"/>
      <c r="D3" s="112"/>
      <c r="E3" s="112"/>
      <c r="F3" s="112"/>
      <c r="G3" s="108"/>
    </row>
    <row r="4" spans="1:10" s="34" customFormat="1" ht="15.75" customHeight="1">
      <c r="A4" s="45"/>
      <c r="B4" s="42"/>
      <c r="C4" s="3"/>
      <c r="D4" s="4"/>
      <c r="E4" s="5"/>
      <c r="F4" s="2"/>
    </row>
    <row r="5" spans="1:10">
      <c r="A5" s="46"/>
      <c r="B5" s="7" t="s">
        <v>10</v>
      </c>
      <c r="C5" s="8"/>
      <c r="D5" s="9"/>
      <c r="E5" s="10"/>
      <c r="F5" s="11"/>
    </row>
    <row r="6" spans="1:10" s="37" customFormat="1" ht="79.2">
      <c r="A6" s="46" t="s">
        <v>19</v>
      </c>
      <c r="B6" s="41" t="s">
        <v>17</v>
      </c>
      <c r="C6" s="8"/>
      <c r="D6" s="9"/>
      <c r="E6" s="10"/>
      <c r="F6" s="11"/>
    </row>
    <row r="7" spans="1:10" s="37" customFormat="1" ht="39.6">
      <c r="A7" s="46" t="s">
        <v>21</v>
      </c>
      <c r="B7" s="41" t="s">
        <v>60</v>
      </c>
      <c r="C7" s="8"/>
      <c r="D7" s="9"/>
      <c r="E7" s="10"/>
      <c r="F7" s="11"/>
    </row>
    <row r="8" spans="1:10" s="40" customFormat="1">
      <c r="A8" s="43"/>
      <c r="B8" s="12"/>
      <c r="C8" s="13"/>
      <c r="D8" s="6"/>
      <c r="E8" s="14"/>
      <c r="F8" s="15"/>
    </row>
    <row r="9" spans="1:10" ht="15.6">
      <c r="A9" s="107" t="s">
        <v>24</v>
      </c>
      <c r="B9" s="106" t="s">
        <v>53</v>
      </c>
      <c r="C9" s="32"/>
      <c r="D9" s="32"/>
      <c r="E9" s="32"/>
      <c r="F9" s="32"/>
    </row>
    <row r="10" spans="1:10" s="40" customFormat="1">
      <c r="A10" s="43"/>
      <c r="B10" s="12"/>
      <c r="C10" s="13"/>
      <c r="D10" s="6"/>
      <c r="E10" s="14"/>
      <c r="F10" s="15"/>
    </row>
    <row r="11" spans="1:10">
      <c r="A11" s="105"/>
      <c r="B11" s="67" t="s">
        <v>56</v>
      </c>
      <c r="C11" s="32"/>
      <c r="D11" s="32"/>
      <c r="E11" s="32"/>
      <c r="F11" s="32"/>
    </row>
    <row r="12" spans="1:10" s="40" customFormat="1">
      <c r="A12" s="43"/>
      <c r="B12" s="12"/>
      <c r="C12" s="13"/>
      <c r="D12" s="6"/>
      <c r="E12" s="14"/>
      <c r="F12" s="15"/>
    </row>
    <row r="13" spans="1:10" ht="118.8">
      <c r="A13" s="43">
        <v>1</v>
      </c>
      <c r="B13" s="1" t="s">
        <v>48</v>
      </c>
      <c r="C13" s="32"/>
      <c r="D13" s="32"/>
      <c r="E13" s="32"/>
      <c r="F13" s="32"/>
    </row>
    <row r="14" spans="1:10" s="40" customFormat="1">
      <c r="A14" s="43" t="s">
        <v>26</v>
      </c>
      <c r="B14" s="12" t="s">
        <v>46</v>
      </c>
      <c r="C14" s="16" t="s">
        <v>18</v>
      </c>
      <c r="D14" s="16">
        <v>980</v>
      </c>
      <c r="E14" s="30"/>
      <c r="F14" s="17">
        <f t="shared" ref="F14" si="0">D14*E14</f>
        <v>0</v>
      </c>
      <c r="I14" s="50"/>
      <c r="J14" s="50"/>
    </row>
    <row r="15" spans="1:10" s="40" customFormat="1">
      <c r="A15" s="43" t="s">
        <v>27</v>
      </c>
      <c r="B15" s="12" t="s">
        <v>47</v>
      </c>
      <c r="C15" s="16" t="s">
        <v>18</v>
      </c>
      <c r="D15" s="16">
        <v>680</v>
      </c>
      <c r="E15" s="30"/>
      <c r="F15" s="17">
        <f>D15*E15</f>
        <v>0</v>
      </c>
      <c r="I15" s="50"/>
      <c r="J15" s="50"/>
    </row>
    <row r="16" spans="1:10" s="40" customFormat="1">
      <c r="A16" s="43" t="s">
        <v>28</v>
      </c>
      <c r="B16" s="12" t="s">
        <v>57</v>
      </c>
      <c r="C16" s="16" t="s">
        <v>18</v>
      </c>
      <c r="D16" s="16">
        <v>1480</v>
      </c>
      <c r="E16" s="30"/>
      <c r="F16" s="17">
        <f t="shared" ref="F16" si="1">D16*E16</f>
        <v>0</v>
      </c>
      <c r="I16" s="50"/>
      <c r="J16" s="50"/>
    </row>
    <row r="17" spans="1:10" s="40" customFormat="1">
      <c r="A17" s="43" t="s">
        <v>29</v>
      </c>
      <c r="B17" s="12" t="s">
        <v>58</v>
      </c>
      <c r="C17" s="16" t="s">
        <v>18</v>
      </c>
      <c r="D17" s="16">
        <v>900</v>
      </c>
      <c r="E17" s="30"/>
      <c r="F17" s="17">
        <f>D17*E17</f>
        <v>0</v>
      </c>
      <c r="I17" s="50"/>
      <c r="J17" s="50"/>
    </row>
    <row r="18" spans="1:10" s="40" customFormat="1">
      <c r="A18" s="43"/>
      <c r="B18" s="36"/>
      <c r="C18" s="31"/>
      <c r="D18" s="44"/>
      <c r="E18" s="38"/>
      <c r="F18" s="17"/>
      <c r="I18" s="50"/>
    </row>
    <row r="19" spans="1:10" s="34" customFormat="1">
      <c r="A19" s="47"/>
      <c r="B19" s="20" t="s">
        <v>59</v>
      </c>
      <c r="C19" s="21"/>
      <c r="D19" s="22"/>
      <c r="E19" s="21"/>
      <c r="F19" s="23">
        <f>SUM(F14:F18)</f>
        <v>0</v>
      </c>
    </row>
    <row r="20" spans="1:10" s="34" customFormat="1" ht="13.8" thickBot="1">
      <c r="A20" s="48"/>
      <c r="B20" s="24"/>
      <c r="C20" s="19"/>
      <c r="D20" s="18"/>
      <c r="E20" s="19"/>
      <c r="F20" s="25"/>
    </row>
    <row r="21" spans="1:10" s="34" customFormat="1" ht="13.8" thickBot="1">
      <c r="A21" s="49"/>
      <c r="B21" s="26" t="s">
        <v>11</v>
      </c>
      <c r="C21" s="27"/>
      <c r="D21" s="28"/>
      <c r="E21" s="27"/>
      <c r="F21" s="29">
        <f>F19</f>
        <v>0</v>
      </c>
    </row>
    <row r="22" spans="1:10" ht="13.8" thickBot="1"/>
    <row r="23" spans="1:10" s="34" customFormat="1" ht="13.8" thickBot="1">
      <c r="A23" s="49"/>
      <c r="B23" s="26" t="s">
        <v>22</v>
      </c>
      <c r="C23" s="27"/>
      <c r="D23" s="28"/>
      <c r="E23" s="27"/>
      <c r="F23" s="29">
        <f>F21*0.25</f>
        <v>0</v>
      </c>
    </row>
    <row r="24" spans="1:10" ht="13.8" thickBot="1"/>
    <row r="25" spans="1:10" s="34" customFormat="1" ht="13.8" thickBot="1">
      <c r="A25" s="49"/>
      <c r="B25" s="26" t="s">
        <v>45</v>
      </c>
      <c r="C25" s="27"/>
      <c r="D25" s="28"/>
      <c r="E25" s="27"/>
      <c r="F25" s="29">
        <f>F21+F23</f>
        <v>0</v>
      </c>
    </row>
  </sheetData>
  <mergeCells count="3">
    <mergeCell ref="B1:F1"/>
    <mergeCell ref="B2:F2"/>
    <mergeCell ref="B3:F3"/>
  </mergeCells>
  <pageMargins left="0.74803149606299213" right="0.70866141732283472" top="0.78740157480314965" bottom="0.78740157480314965" header="0.59055118110236227" footer="0.59055118110236227"/>
  <pageSetup paperSize="9" scale="97" firstPageNumber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Naslovna</vt:lpstr>
      <vt:lpstr>Posebni uvjeti</vt:lpstr>
      <vt:lpstr>licenje</vt:lpstr>
      <vt:lpstr>licenje!Print_Area</vt:lpstr>
      <vt:lpstr>Naslovna!Print_Area</vt:lpstr>
    </vt:vector>
  </TitlesOfParts>
  <Company>SINGRAD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</dc:creator>
  <cp:lastModifiedBy>Slavica Vuk</cp:lastModifiedBy>
  <cp:lastPrinted>2018-08-15T08:10:56Z</cp:lastPrinted>
  <dcterms:created xsi:type="dcterms:W3CDTF">2002-11-03T19:48:09Z</dcterms:created>
  <dcterms:modified xsi:type="dcterms:W3CDTF">2018-10-04T10:27:58Z</dcterms:modified>
</cp:coreProperties>
</file>